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62" activeTab="0"/>
  </bookViews>
  <sheets>
    <sheet name="ABI" sheetId="1" r:id="rId1"/>
    <sheet name="ACM" sheetId="2" r:id="rId2"/>
    <sheet name="H.W.Wilson" sheetId="3" r:id="rId3"/>
    <sheet name="IEL" sheetId="4" r:id="rId4"/>
    <sheet name="PQDT" sheetId="5" r:id="rId5"/>
    <sheet name="SpringerLink" sheetId="6" r:id="rId6"/>
    <sheet name="WoS" sheetId="7" r:id="rId7"/>
    <sheet name="Education Research Complete" sheetId="8" r:id="rId8"/>
    <sheet name="Academic Search Elite" sheetId="9" r:id="rId9"/>
    <sheet name="ScienceDirect" sheetId="10" r:id="rId10"/>
  </sheets>
  <definedNames/>
  <calcPr fullCalcOnLoad="1"/>
</workbook>
</file>

<file path=xl/sharedStrings.xml><?xml version="1.0" encoding="utf-8"?>
<sst xmlns="http://schemas.openxmlformats.org/spreadsheetml/2006/main" count="1066" uniqueCount="275">
  <si>
    <t>No.</t>
  </si>
  <si>
    <t>Thailand Ministry of University Affairs Consortium:</t>
  </si>
  <si>
    <t>YTD Total</t>
  </si>
  <si>
    <t>Searches</t>
  </si>
  <si>
    <t>Public Universities (26 sites) :</t>
  </si>
  <si>
    <t xml:space="preserve">Burapha University </t>
  </si>
  <si>
    <t>BUU</t>
  </si>
  <si>
    <t>Chiang Mai University</t>
  </si>
  <si>
    <t>CMU</t>
  </si>
  <si>
    <t>Chulalongkorn University</t>
  </si>
  <si>
    <t>CU</t>
  </si>
  <si>
    <t>Kasetsart University</t>
  </si>
  <si>
    <t>KU</t>
  </si>
  <si>
    <t>Khon Kaen University</t>
  </si>
  <si>
    <t>KKU</t>
  </si>
  <si>
    <t>King Mongkut's Institute of Technology, Ladkrabang</t>
  </si>
  <si>
    <t>KMITL</t>
  </si>
  <si>
    <t>King Mongkut's University of Technology, North Bangkok</t>
  </si>
  <si>
    <t>KMITNB</t>
  </si>
  <si>
    <t>King Mongkut's University of Technology,Thonburi</t>
  </si>
  <si>
    <t>KMUTT</t>
  </si>
  <si>
    <t xml:space="preserve">Mae Fah Luang University </t>
  </si>
  <si>
    <t>MFU</t>
  </si>
  <si>
    <t>Mae Jo University</t>
  </si>
  <si>
    <t>MJU</t>
  </si>
  <si>
    <t>Mahasarakham University</t>
  </si>
  <si>
    <t>MSU</t>
  </si>
  <si>
    <t>Mahidol University</t>
  </si>
  <si>
    <t>MU</t>
  </si>
  <si>
    <t>Naresuan University</t>
  </si>
  <si>
    <t>NU</t>
  </si>
  <si>
    <t>National Institute of Development Administration</t>
  </si>
  <si>
    <t>NIDA</t>
  </si>
  <si>
    <t xml:space="preserve">Prince of Songkla University </t>
  </si>
  <si>
    <t>PSU</t>
  </si>
  <si>
    <t>Ramkhamhaeng University</t>
  </si>
  <si>
    <t>RU</t>
  </si>
  <si>
    <t xml:space="preserve">Silpakorn University </t>
  </si>
  <si>
    <t>SU</t>
  </si>
  <si>
    <t xml:space="preserve">Srinakharinwirot University </t>
  </si>
  <si>
    <t>SWU</t>
  </si>
  <si>
    <t xml:space="preserve">Sukhothai Thammathirat University </t>
  </si>
  <si>
    <t>STOU</t>
  </si>
  <si>
    <t>Suranaree University of Technology</t>
  </si>
  <si>
    <t>SUT</t>
  </si>
  <si>
    <t>Thaksin University</t>
  </si>
  <si>
    <t>TSU</t>
  </si>
  <si>
    <t>Thammasat University</t>
  </si>
  <si>
    <t>TU</t>
  </si>
  <si>
    <t>Ubon-Ratchathanee University</t>
  </si>
  <si>
    <t>UBU</t>
  </si>
  <si>
    <t xml:space="preserve">Walailak University </t>
  </si>
  <si>
    <t>WU</t>
  </si>
  <si>
    <t>Chulabhorn Graduate Institute</t>
  </si>
  <si>
    <t>CGI</t>
  </si>
  <si>
    <t>Princess of Naradhiwas University</t>
  </si>
  <si>
    <t>PNU</t>
  </si>
  <si>
    <t>Rajabhat Universities (41 sites) :</t>
  </si>
  <si>
    <t xml:space="preserve">Bansomdejchaopraya Rajabhat University </t>
  </si>
  <si>
    <t>RB1</t>
  </si>
  <si>
    <t xml:space="preserve">Buriram Rajabhat University </t>
  </si>
  <si>
    <t>RB2</t>
  </si>
  <si>
    <t xml:space="preserve">Chaiyaphum Rajabhat University  </t>
  </si>
  <si>
    <t>RB3</t>
  </si>
  <si>
    <t xml:space="preserve">Chandrakasem Rajabhat University  </t>
  </si>
  <si>
    <t>RB4</t>
  </si>
  <si>
    <t xml:space="preserve">Chiang Mai Rajabhat University </t>
  </si>
  <si>
    <t>RB5</t>
  </si>
  <si>
    <t xml:space="preserve">Chiangrai Rajabhat University </t>
  </si>
  <si>
    <t>RB6</t>
  </si>
  <si>
    <t xml:space="preserve">Dhonburi Rajabhat University  </t>
  </si>
  <si>
    <t>RB7</t>
  </si>
  <si>
    <t xml:space="preserve">Kalasin Rajabhat University </t>
  </si>
  <si>
    <t>RB8</t>
  </si>
  <si>
    <t xml:space="preserve">Kamphaeng Phet Rajabhat University  </t>
  </si>
  <si>
    <t>RB9</t>
  </si>
  <si>
    <t xml:space="preserve">Kanchanaburi Rajabhat University </t>
  </si>
  <si>
    <t>RB10</t>
  </si>
  <si>
    <t xml:space="preserve">Lampang Rajabhat University  </t>
  </si>
  <si>
    <t>RB11</t>
  </si>
  <si>
    <t xml:space="preserve">Loei Rajabhat University </t>
  </si>
  <si>
    <t>RB12</t>
  </si>
  <si>
    <t xml:space="preserve">Maha Sarakham Rajabhat University </t>
  </si>
  <si>
    <t>RB13</t>
  </si>
  <si>
    <t xml:space="preserve">Muban Chom Bung Rajabhat University  </t>
  </si>
  <si>
    <t>RB14</t>
  </si>
  <si>
    <t xml:space="preserve">Nakhon Pathom Rajabhat University  </t>
  </si>
  <si>
    <t>RB15</t>
  </si>
  <si>
    <t xml:space="preserve">Nakhon Phanom University </t>
  </si>
  <si>
    <t>RB16</t>
  </si>
  <si>
    <t xml:space="preserve">Nakhon Ratchasima Rajabhat University </t>
  </si>
  <si>
    <t>RB17</t>
  </si>
  <si>
    <t xml:space="preserve">Nakhon Sawan Rajabhat University  </t>
  </si>
  <si>
    <t>RB18</t>
  </si>
  <si>
    <t xml:space="preserve">Nakhon Si Thammarat Rajabhat University  </t>
  </si>
  <si>
    <t>RB19</t>
  </si>
  <si>
    <t xml:space="preserve">Phetchabun Rajabhat University </t>
  </si>
  <si>
    <t>RB20</t>
  </si>
  <si>
    <t xml:space="preserve">Phetchaburi Rajabhat University </t>
  </si>
  <si>
    <t>RB21</t>
  </si>
  <si>
    <t xml:space="preserve">Phranakhon Rajabhat University </t>
  </si>
  <si>
    <t>RB22</t>
  </si>
  <si>
    <t xml:space="preserve">Phranakhon Si Ayutthaya Rajabhat University </t>
  </si>
  <si>
    <t>RB23</t>
  </si>
  <si>
    <t xml:space="preserve">Phuket Rajabhat University  </t>
  </si>
  <si>
    <t>RB24</t>
  </si>
  <si>
    <t xml:space="preserve">Pibulsongkram Rajabhat University  </t>
  </si>
  <si>
    <t>RB25</t>
  </si>
  <si>
    <t xml:space="preserve">Rajabhat Rajanagarindra University </t>
  </si>
  <si>
    <t>RB26</t>
  </si>
  <si>
    <t xml:space="preserve">Rambhaibarni Rajabhat University </t>
  </si>
  <si>
    <t>RB27</t>
  </si>
  <si>
    <t xml:space="preserve">Roiet Rajabhat University  </t>
  </si>
  <si>
    <t>RB28</t>
  </si>
  <si>
    <t xml:space="preserve">Sakon Nakhon Rajabhat University </t>
  </si>
  <si>
    <t>RB29</t>
  </si>
  <si>
    <t xml:space="preserve">Sisaket Rajabhat University </t>
  </si>
  <si>
    <t>RB30</t>
  </si>
  <si>
    <t xml:space="preserve">Songkhla Rajabhat University </t>
  </si>
  <si>
    <t>RB31</t>
  </si>
  <si>
    <t xml:space="preserve">Suan Dusit Rajabhat University </t>
  </si>
  <si>
    <t>RB32</t>
  </si>
  <si>
    <t xml:space="preserve">Suan Sunandha Rajabhat University </t>
  </si>
  <si>
    <t>RB33</t>
  </si>
  <si>
    <t xml:space="preserve">Surat Thani Rajabhat University  </t>
  </si>
  <si>
    <t>RB34</t>
  </si>
  <si>
    <t xml:space="preserve">Surin Rajabhat University </t>
  </si>
  <si>
    <t>RB35</t>
  </si>
  <si>
    <t xml:space="preserve">Thepsatri Rajabhat University </t>
  </si>
  <si>
    <t>RB36</t>
  </si>
  <si>
    <t xml:space="preserve">Ubon Ratchathani Rajabhat University </t>
  </si>
  <si>
    <t>RB37</t>
  </si>
  <si>
    <t xml:space="preserve">Udon Thani Rajabhat University </t>
  </si>
  <si>
    <t>RB38</t>
  </si>
  <si>
    <t xml:space="preserve">Uttaradit Rajabhat University </t>
  </si>
  <si>
    <t>RB39</t>
  </si>
  <si>
    <t xml:space="preserve">Valayalongkorn Rajabhat University </t>
  </si>
  <si>
    <t>RB40</t>
  </si>
  <si>
    <t xml:space="preserve">Yala Rajabhat University  </t>
  </si>
  <si>
    <t>RB41</t>
  </si>
  <si>
    <t>Rajamangala University of Technology  (9 sites) :</t>
  </si>
  <si>
    <t>Rajamangala University of Technology Isan</t>
  </si>
  <si>
    <t>RIT1</t>
  </si>
  <si>
    <t>Rajamangala University of Technology Krungthep</t>
  </si>
  <si>
    <t>RIT2</t>
  </si>
  <si>
    <t>Rajamangala University of Technology Lanna</t>
  </si>
  <si>
    <t>RIT3</t>
  </si>
  <si>
    <t>Rajamangala University of Technology Phra Nakhon</t>
  </si>
  <si>
    <t>RIT4</t>
  </si>
  <si>
    <t>Rajamangala University of Technology Rattanakosin</t>
  </si>
  <si>
    <t>RIT5</t>
  </si>
  <si>
    <t>Rajamangala University of Technology Srivijaya</t>
  </si>
  <si>
    <t>RIT6</t>
  </si>
  <si>
    <t>Rajamangala University of Technology Suvarnabhumi</t>
  </si>
  <si>
    <t>RIT7</t>
  </si>
  <si>
    <t>Rajamangala University of Technology Tawan - Ok</t>
  </si>
  <si>
    <t>RIT8</t>
  </si>
  <si>
    <t>Rajamangala University of Technology Thanyaburi</t>
  </si>
  <si>
    <t>RIT9</t>
  </si>
  <si>
    <t>Institute of Technology  (1 site) :</t>
  </si>
  <si>
    <t>Pathumwan Institute of Technology</t>
  </si>
  <si>
    <t>PIT</t>
  </si>
  <si>
    <t>Total</t>
  </si>
  <si>
    <t xml:space="preserve">ACM Usage statistic report </t>
  </si>
  <si>
    <t>Page Views</t>
  </si>
  <si>
    <t>Burapha University</t>
  </si>
  <si>
    <t xml:space="preserve">Chiang Mai University </t>
  </si>
  <si>
    <t>Khonkaen University</t>
  </si>
  <si>
    <t>Maejo University</t>
  </si>
  <si>
    <t xml:space="preserve">Mahasarakham University </t>
  </si>
  <si>
    <t>National Institute of Development Adminstration</t>
  </si>
  <si>
    <t xml:space="preserve">Thammasat University   </t>
  </si>
  <si>
    <t xml:space="preserve">Ubonratchathani University   </t>
  </si>
  <si>
    <t>Bansomdejchaopraya Rajabhat University</t>
  </si>
  <si>
    <t>Buriram Rajabhat University</t>
  </si>
  <si>
    <t>Chaiyaphum Rajabhat University</t>
  </si>
  <si>
    <t>Chandrakasem Rajabhat University</t>
  </si>
  <si>
    <t>Chiang Mai Rajabhat University</t>
  </si>
  <si>
    <t>Chiangrai Rajabhat University</t>
  </si>
  <si>
    <t>Dhonburi Rajabhat University</t>
  </si>
  <si>
    <t>Kalasin Rajabhat University</t>
  </si>
  <si>
    <t>Kamphaeng Phet Rajabhat University</t>
  </si>
  <si>
    <t>Kanchanaburi Rajabhat University</t>
  </si>
  <si>
    <t>Lampang Rajabhat University</t>
  </si>
  <si>
    <t>Loei Rajabhat University</t>
  </si>
  <si>
    <t>Maha Sarakham Rajabhat University</t>
  </si>
  <si>
    <t>Nakhon Pathom Rajabhat University</t>
  </si>
  <si>
    <t>Nakhon Ratchasima Rajabhat University</t>
  </si>
  <si>
    <t>Nakhon Sawan Rajabhat University</t>
  </si>
  <si>
    <t>Nakhon Si Thammarat Rajabhat University</t>
  </si>
  <si>
    <t>Phetchaburi Rajabhat University</t>
  </si>
  <si>
    <t>Phranakhon Rajabhat University</t>
  </si>
  <si>
    <t>Phranakhon Si Ayutthaya Rajabhat University</t>
  </si>
  <si>
    <t>Phuket Rajabhat University</t>
  </si>
  <si>
    <t>Pibulsongkham Rajabhat University</t>
  </si>
  <si>
    <t>Rajabhat Rajanagarindra University</t>
  </si>
  <si>
    <t>Rambhaibarni Rajabhat University</t>
  </si>
  <si>
    <t>Roiet Rajabhat University</t>
  </si>
  <si>
    <t>Suan Sunandha Rajabhat University</t>
  </si>
  <si>
    <t>Surat Thani Rajabhat University</t>
  </si>
  <si>
    <t>Surin Rajabhat University</t>
  </si>
  <si>
    <t>Thepsatri Rajabhat University</t>
  </si>
  <si>
    <t>Udon Thani Rajabhat University</t>
  </si>
  <si>
    <t>Uttaradit Rajabhat University</t>
  </si>
  <si>
    <t>Valayalongkorn Rajabhat University</t>
  </si>
  <si>
    <t>Yala Rajabhat University</t>
  </si>
  <si>
    <t xml:space="preserve">URL : http://www.hwwstats.com/ng </t>
  </si>
  <si>
    <t>Account</t>
  </si>
  <si>
    <t xml:space="preserve">Khon Kaen University </t>
  </si>
  <si>
    <t>King Mongkut's Unstitute of Technology, North Bangkok</t>
  </si>
  <si>
    <t>Mae Fah Luang University</t>
  </si>
  <si>
    <t xml:space="preserve">Maejo University </t>
  </si>
  <si>
    <t>Prince of Songkla University</t>
  </si>
  <si>
    <t>Silpakorn University</t>
  </si>
  <si>
    <t>Srinakharinwirot University</t>
  </si>
  <si>
    <t>Sukhothai Thammathirat University</t>
  </si>
  <si>
    <t xml:space="preserve">Thaksin University </t>
  </si>
  <si>
    <t>Ubonratchathani University</t>
  </si>
  <si>
    <t>Walailak University</t>
  </si>
  <si>
    <t xml:space="preserve">IEL Usage Statistic Report </t>
  </si>
  <si>
    <t>URL : http://proquest.umi.com/lad</t>
  </si>
  <si>
    <t xml:space="preserve">ProQuest Dissertation &amp; Theses Usage Statistic Report ( Search per month ) </t>
  </si>
  <si>
    <t xml:space="preserve">SpringerLink eJournal Usage statistic report </t>
  </si>
  <si>
    <t>SpringerLink Thailand eJournal National Consortium</t>
  </si>
  <si>
    <t>TOTAL</t>
  </si>
  <si>
    <t xml:space="preserve">Name </t>
  </si>
  <si>
    <t>Sub
sessions</t>
  </si>
  <si>
    <t>Queries</t>
  </si>
  <si>
    <t>Citation 
Events</t>
  </si>
  <si>
    <t>King Mongkut's Institute of Technology, North Bangkok</t>
  </si>
  <si>
    <t xml:space="preserve">Total </t>
  </si>
  <si>
    <t>URL : http://www.ebscohost.com/</t>
  </si>
  <si>
    <t>Commission on Higher Education (ThaiLIS) Consortium : Education Research Complete</t>
  </si>
  <si>
    <t>Total Searches</t>
  </si>
  <si>
    <t>Public Universities (24 sites) :</t>
  </si>
  <si>
    <t>King Mongkut Institute of Technology Ladkrabang</t>
  </si>
  <si>
    <t>King Mongkut University of Technology North Bangkok</t>
  </si>
  <si>
    <t>King Mongkut University of Technology Thonburi</t>
  </si>
  <si>
    <t>Mae Jo university</t>
  </si>
  <si>
    <t>Sukhothai Thammathirat Open University</t>
  </si>
  <si>
    <t>Total search</t>
  </si>
  <si>
    <t>Bansomdejchaopraya Rajabat University</t>
  </si>
  <si>
    <t>Muban Chom Bung Rajabhat University</t>
  </si>
  <si>
    <t>Nakhon Phanom Rajabhat University</t>
  </si>
  <si>
    <t>Phetchabun Rajabhat University</t>
  </si>
  <si>
    <t>Pibulsongkram Rajabhat University</t>
  </si>
  <si>
    <t>Rajanagarindra Rajabhat University</t>
  </si>
  <si>
    <t>Sakon Nakhon Rajabhat University</t>
  </si>
  <si>
    <t>Sisaket Rajabhat University</t>
  </si>
  <si>
    <t>Songkhla Rajabhat University</t>
  </si>
  <si>
    <t>Suan Dusit Rajabhat University</t>
  </si>
  <si>
    <t>Ubon-Ratchathani Rajabhat University</t>
  </si>
  <si>
    <t>Rajamangala University of Technology Tawan-Ok</t>
  </si>
  <si>
    <t>Other Institution  (1 site) :</t>
  </si>
  <si>
    <t>Others  (1 site) :</t>
  </si>
  <si>
    <t>Commission on Higher Education (ThaiLIS)</t>
  </si>
  <si>
    <t>All ThaiLIS Sites Total Searches</t>
  </si>
  <si>
    <t>URL : http://www.ebscohost.com</t>
  </si>
  <si>
    <t>Commission on Higher Education (ThaiLIS) Academic Search Elite / Premier/Complete</t>
  </si>
  <si>
    <t>Other Institution  (2 sites) :</t>
  </si>
  <si>
    <t>Month</t>
  </si>
  <si>
    <t>King Mongkut's Institute of Technology Ladkrabang</t>
  </si>
  <si>
    <t>King Mongkut's Institute of Technology North Bangkok</t>
  </si>
  <si>
    <t>King Mongkuts University of Technology Thonburi</t>
  </si>
  <si>
    <t>Maefaluang University</t>
  </si>
  <si>
    <t>Ubon Rachathani University</t>
  </si>
  <si>
    <t>Jan</t>
  </si>
  <si>
    <t>Requests for full-text documents</t>
  </si>
  <si>
    <t>Feb</t>
  </si>
  <si>
    <t>Mar</t>
  </si>
  <si>
    <t>Apr</t>
  </si>
  <si>
    <t>May</t>
  </si>
  <si>
    <t>Jun</t>
  </si>
  <si>
    <t>Jul</t>
  </si>
  <si>
    <t>Aug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</si>
</sst>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.00_-;\-* #,##0.00_-;_-* \-??_-;_-@_-"/>
    <numFmt numFmtId="196" formatCode="mmm\-yy;@"/>
    <numFmt numFmtId="197" formatCode="#,##0;[Red]#,##0"/>
    <numFmt numFmtId="198" formatCode="_(* #,##0.00_);_(* \(#,##0.00\);_(* \-??_);_(@_)"/>
    <numFmt numFmtId="199" formatCode="_-* #,##0_-;\-* #,##0_-;_-* \-??_-;_-@_-"/>
    <numFmt numFmtId="200" formatCode="0;[Red]0"/>
    <numFmt numFmtId="201" formatCode="mmm/yy;@"/>
    <numFmt numFmtId="202" formatCode="#,###"/>
    <numFmt numFmtId="203" formatCode="_(* #,##0_);_(* \(#,##0\);_(* \-??_);_(@_)"/>
    <numFmt numFmtId="204" formatCode="[$-409]mmm\-yy;@"/>
    <numFmt numFmtId="205" formatCode="_-* #,##0_-;\-* #,##0_-;_-* &quot;-&quot;??_-;_-@_-"/>
    <numFmt numFmtId="206" formatCode="#,##0;\(#,##0\)"/>
  </numFmts>
  <fonts count="71"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b/>
      <i/>
      <sz val="10"/>
      <color indexed="8"/>
      <name val="Microsoft Sans Serif"/>
      <family val="2"/>
    </font>
    <font>
      <b/>
      <i/>
      <sz val="10"/>
      <name val="Microsoft Sans Serif"/>
      <family val="2"/>
    </font>
    <font>
      <i/>
      <sz val="10"/>
      <color indexed="8"/>
      <name val="Microsoft Sans Serif"/>
      <family val="2"/>
    </font>
    <font>
      <sz val="10"/>
      <color indexed="12"/>
      <name val="Microsoft Sans Serif"/>
      <family val="2"/>
    </font>
    <font>
      <b/>
      <sz val="12"/>
      <name val="Microsoft Sans Serif"/>
      <family val="2"/>
    </font>
    <font>
      <b/>
      <i/>
      <sz val="12"/>
      <color indexed="8"/>
      <name val="Microsoft Sans Serif"/>
      <family val="2"/>
    </font>
    <font>
      <sz val="12"/>
      <name val="Microsoft Sans Serif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Microsoft Sans Serif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b/>
      <i/>
      <sz val="11"/>
      <color indexed="8"/>
      <name val="Calibri"/>
      <family val="2"/>
    </font>
    <font>
      <sz val="10"/>
      <color indexed="8"/>
      <name val="Microsoft Sans Serif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Tahoma"/>
      <family val="2"/>
    </font>
    <font>
      <b/>
      <i/>
      <sz val="11"/>
      <name val="Microsoft Sans Serif"/>
      <family val="2"/>
    </font>
    <font>
      <b/>
      <sz val="12"/>
      <name val="Arial"/>
      <family val="2"/>
    </font>
    <font>
      <b/>
      <i/>
      <sz val="11"/>
      <color indexed="8"/>
      <name val="Microsoft Sans Serif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theme="1"/>
      <name val="Calibri"/>
      <family val="2"/>
    </font>
    <font>
      <sz val="10"/>
      <color theme="1"/>
      <name val="Microsoft Sans Serif"/>
      <family val="2"/>
    </font>
    <font>
      <b/>
      <sz val="2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10000"/>
      <name val="Calibri"/>
      <family val="2"/>
    </font>
    <font>
      <sz val="10"/>
      <color rgb="FF01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hair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thin">
        <color indexed="8"/>
      </left>
      <right style="hair">
        <color indexed="59"/>
      </right>
      <top style="thin">
        <color indexed="8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8"/>
      </top>
      <bottom style="hair">
        <color indexed="59"/>
      </bottom>
    </border>
    <border>
      <left style="hair">
        <color indexed="59"/>
      </left>
      <right style="thin">
        <color indexed="8"/>
      </right>
      <top style="thin">
        <color indexed="8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8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thin">
        <color indexed="8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thin">
        <color indexed="8"/>
      </right>
      <top style="hair">
        <color indexed="59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8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thin">
        <color indexed="8"/>
      </right>
      <top>
        <color indexed="63"/>
      </top>
      <bottom style="hair">
        <color indexed="59"/>
      </bottom>
    </border>
    <border>
      <left style="thin">
        <color indexed="8"/>
      </left>
      <right style="thin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5" fillId="3" borderId="0" applyNumberFormat="0" applyBorder="0" applyAlignment="0" applyProtection="0"/>
    <xf numFmtId="0" fontId="6" fillId="14" borderId="1" applyNumberFormat="0" applyAlignment="0" applyProtection="0"/>
    <xf numFmtId="0" fontId="7" fillId="24" borderId="2" applyNumberFormat="0" applyAlignment="0" applyProtection="0"/>
    <xf numFmtId="198" fontId="0" fillId="0" borderId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9" borderId="7" applyNumberFormat="0" applyAlignment="0" applyProtection="0"/>
    <xf numFmtId="0" fontId="18" fillId="14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4" borderId="2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29" fillId="7" borderId="1" applyNumberFormat="0" applyAlignment="0" applyProtection="0"/>
    <xf numFmtId="0" fontId="30" fillId="15" borderId="0" applyNumberFormat="0" applyBorder="0" applyAlignment="0" applyProtection="0"/>
    <xf numFmtId="0" fontId="31" fillId="0" borderId="10" applyNumberFormat="0" applyFill="0" applyAlignment="0" applyProtection="0"/>
    <xf numFmtId="0" fontId="32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33" fillId="8" borderId="8" applyNumberFormat="0" applyAlignment="0" applyProtection="0"/>
    <xf numFmtId="0" fontId="0" fillId="9" borderId="7" applyNumberFormat="0" applyAlignment="0" applyProtection="0"/>
    <xf numFmtId="0" fontId="34" fillId="0" borderId="11" applyNumberFormat="0" applyFill="0" applyAlignment="0" applyProtection="0"/>
    <xf numFmtId="0" fontId="35" fillId="0" borderId="4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7" fontId="37" fillId="12" borderId="13" xfId="0" applyNumberFormat="1" applyFont="1" applyFill="1" applyBorder="1" applyAlignment="1">
      <alignment horizontal="center"/>
    </xf>
    <xf numFmtId="17" fontId="39" fillId="4" borderId="13" xfId="0" applyNumberFormat="1" applyFont="1" applyFill="1" applyBorder="1" applyAlignment="1">
      <alignment horizontal="center" vertical="center"/>
    </xf>
    <xf numFmtId="196" fontId="39" fillId="4" borderId="14" xfId="0" applyNumberFormat="1" applyFont="1" applyFill="1" applyBorder="1" applyAlignment="1">
      <alignment horizontal="center" vertical="center"/>
    </xf>
    <xf numFmtId="0" fontId="40" fillId="0" borderId="15" xfId="80" applyFont="1" applyFill="1" applyBorder="1" applyAlignment="1">
      <alignment vertical="center"/>
      <protection/>
    </xf>
    <xf numFmtId="0" fontId="40" fillId="0" borderId="0" xfId="80" applyFont="1" applyFill="1" applyBorder="1" applyAlignment="1">
      <alignment vertical="center" wrapText="1"/>
      <protection/>
    </xf>
    <xf numFmtId="0" fontId="39" fillId="0" borderId="16" xfId="79" applyFont="1" applyFill="1" applyBorder="1" applyAlignment="1">
      <alignment horizontal="center" vertical="center"/>
      <protection/>
    </xf>
    <xf numFmtId="0" fontId="39" fillId="0" borderId="16" xfId="0" applyFont="1" applyFill="1" applyBorder="1" applyAlignment="1">
      <alignment horizontal="left"/>
    </xf>
    <xf numFmtId="197" fontId="0" fillId="0" borderId="16" xfId="0" applyNumberFormat="1" applyBorder="1" applyAlignment="1">
      <alignment/>
    </xf>
    <xf numFmtId="197" fontId="0" fillId="0" borderId="17" xfId="0" applyNumberFormat="1" applyBorder="1" applyAlignment="1">
      <alignment/>
    </xf>
    <xf numFmtId="0" fontId="39" fillId="0" borderId="18" xfId="79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left"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0" fontId="39" fillId="0" borderId="20" xfId="79" applyFont="1" applyFill="1" applyBorder="1" applyAlignment="1">
      <alignment horizontal="center" vertical="center"/>
      <protection/>
    </xf>
    <xf numFmtId="0" fontId="39" fillId="0" borderId="20" xfId="0" applyFont="1" applyFill="1" applyBorder="1" applyAlignment="1">
      <alignment horizontal="left"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/>
    </xf>
    <xf numFmtId="0" fontId="39" fillId="0" borderId="22" xfId="79" applyFont="1" applyFill="1" applyBorder="1" applyAlignment="1">
      <alignment horizontal="center" vertical="center"/>
      <protection/>
    </xf>
    <xf numFmtId="0" fontId="39" fillId="0" borderId="22" xfId="0" applyFont="1" applyFill="1" applyBorder="1" applyAlignment="1">
      <alignment horizontal="left"/>
    </xf>
    <xf numFmtId="197" fontId="0" fillId="0" borderId="22" xfId="0" applyNumberFormat="1" applyBorder="1" applyAlignment="1">
      <alignment/>
    </xf>
    <xf numFmtId="0" fontId="39" fillId="0" borderId="23" xfId="79" applyFont="1" applyFill="1" applyBorder="1" applyAlignment="1">
      <alignment horizontal="center" vertical="center"/>
      <protection/>
    </xf>
    <xf numFmtId="0" fontId="39" fillId="0" borderId="23" xfId="0" applyFont="1" applyFill="1" applyBorder="1" applyAlignment="1">
      <alignment horizontal="left"/>
    </xf>
    <xf numFmtId="197" fontId="0" fillId="0" borderId="23" xfId="0" applyNumberFormat="1" applyBorder="1" applyAlignment="1">
      <alignment/>
    </xf>
    <xf numFmtId="0" fontId="39" fillId="0" borderId="0" xfId="79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left"/>
    </xf>
    <xf numFmtId="197" fontId="0" fillId="0" borderId="0" xfId="0" applyNumberFormat="1" applyAlignment="1">
      <alignment/>
    </xf>
    <xf numFmtId="0" fontId="40" fillId="0" borderId="24" xfId="80" applyFont="1" applyFill="1" applyBorder="1" applyAlignment="1">
      <alignment vertical="center" wrapText="1"/>
      <protection/>
    </xf>
    <xf numFmtId="0" fontId="39" fillId="0" borderId="25" xfId="0" applyFont="1" applyFill="1" applyBorder="1" applyAlignment="1">
      <alignment horizontal="left"/>
    </xf>
    <xf numFmtId="0" fontId="39" fillId="0" borderId="18" xfId="79" applyFont="1" applyBorder="1" applyAlignment="1">
      <alignment horizontal="center" vertical="center"/>
      <protection/>
    </xf>
    <xf numFmtId="197" fontId="0" fillId="0" borderId="18" xfId="0" applyNumberFormat="1" applyFill="1" applyBorder="1" applyAlignment="1">
      <alignment/>
    </xf>
    <xf numFmtId="197" fontId="0" fillId="0" borderId="19" xfId="0" applyNumberFormat="1" applyFill="1" applyBorder="1" applyAlignment="1">
      <alignment/>
    </xf>
    <xf numFmtId="0" fontId="39" fillId="0" borderId="18" xfId="0" applyFont="1" applyFill="1" applyBorder="1" applyAlignment="1">
      <alignment vertical="center"/>
    </xf>
    <xf numFmtId="0" fontId="39" fillId="0" borderId="26" xfId="79" applyFont="1" applyBorder="1" applyAlignment="1">
      <alignment horizontal="center" vertical="center"/>
      <protection/>
    </xf>
    <xf numFmtId="0" fontId="39" fillId="0" borderId="26" xfId="0" applyFont="1" applyFill="1" applyBorder="1" applyAlignment="1">
      <alignment horizontal="left"/>
    </xf>
    <xf numFmtId="197" fontId="0" fillId="0" borderId="26" xfId="0" applyNumberFormat="1" applyBorder="1" applyAlignment="1">
      <alignment/>
    </xf>
    <xf numFmtId="197" fontId="0" fillId="0" borderId="27" xfId="0" applyNumberFormat="1" applyBorder="1" applyAlignment="1">
      <alignment/>
    </xf>
    <xf numFmtId="0" fontId="39" fillId="0" borderId="0" xfId="79" applyFont="1" applyBorder="1" applyAlignment="1">
      <alignment horizontal="center" vertical="center"/>
      <protection/>
    </xf>
    <xf numFmtId="0" fontId="40" fillId="0" borderId="0" xfId="80" applyFont="1" applyFill="1" applyBorder="1" applyAlignment="1">
      <alignment vertical="center"/>
      <protection/>
    </xf>
    <xf numFmtId="0" fontId="39" fillId="0" borderId="0" xfId="0" applyFont="1" applyBorder="1" applyAlignment="1">
      <alignment vertical="center"/>
    </xf>
    <xf numFmtId="0" fontId="41" fillId="0" borderId="0" xfId="79" applyFont="1" applyBorder="1" applyAlignment="1">
      <alignment vertical="center"/>
      <protection/>
    </xf>
    <xf numFmtId="0" fontId="39" fillId="0" borderId="16" xfId="79" applyFont="1" applyBorder="1" applyAlignment="1">
      <alignment horizontal="center" vertical="center"/>
      <protection/>
    </xf>
    <xf numFmtId="0" fontId="40" fillId="0" borderId="24" xfId="80" applyFont="1" applyFill="1" applyBorder="1" applyAlignment="1">
      <alignment vertical="center"/>
      <protection/>
    </xf>
    <xf numFmtId="0" fontId="39" fillId="0" borderId="24" xfId="0" applyFont="1" applyBorder="1" applyAlignment="1">
      <alignment vertical="center"/>
    </xf>
    <xf numFmtId="0" fontId="41" fillId="0" borderId="24" xfId="79" applyFont="1" applyBorder="1" applyAlignment="1">
      <alignment vertical="center"/>
      <protection/>
    </xf>
    <xf numFmtId="0" fontId="39" fillId="0" borderId="13" xfId="79" applyFont="1" applyBorder="1" applyAlignment="1">
      <alignment horizontal="center" vertical="center"/>
      <protection/>
    </xf>
    <xf numFmtId="0" fontId="39" fillId="0" borderId="13" xfId="0" applyFont="1" applyFill="1" applyBorder="1" applyAlignment="1">
      <alignment horizontal="left"/>
    </xf>
    <xf numFmtId="197" fontId="0" fillId="0" borderId="13" xfId="0" applyNumberFormat="1" applyBorder="1" applyAlignment="1">
      <alignment/>
    </xf>
    <xf numFmtId="197" fontId="0" fillId="26" borderId="13" xfId="0" applyNumberFormat="1" applyFill="1" applyBorder="1" applyAlignment="1">
      <alignment/>
    </xf>
    <xf numFmtId="197" fontId="0" fillId="11" borderId="13" xfId="0" applyNumberFormat="1" applyFill="1" applyBorder="1" applyAlignment="1">
      <alignment/>
    </xf>
    <xf numFmtId="196" fontId="37" fillId="12" borderId="28" xfId="0" applyNumberFormat="1" applyFont="1" applyFill="1" applyBorder="1" applyAlignment="1">
      <alignment horizontal="center" vertical="center"/>
    </xf>
    <xf numFmtId="196" fontId="37" fillId="12" borderId="29" xfId="0" applyNumberFormat="1" applyFont="1" applyFill="1" applyBorder="1" applyAlignment="1">
      <alignment horizontal="center" vertical="center"/>
    </xf>
    <xf numFmtId="196" fontId="37" fillId="12" borderId="30" xfId="0" applyNumberFormat="1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vertical="center"/>
    </xf>
    <xf numFmtId="0" fontId="37" fillId="0" borderId="31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8" xfId="0" applyFont="1" applyFill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26" xfId="0" applyFont="1" applyBorder="1" applyAlignment="1">
      <alignment horizontal="center"/>
    </xf>
    <xf numFmtId="0" fontId="39" fillId="0" borderId="26" xfId="0" applyFont="1" applyFill="1" applyBorder="1" applyAlignment="1">
      <alignment/>
    </xf>
    <xf numFmtId="0" fontId="39" fillId="0" borderId="32" xfId="0" applyFont="1" applyBorder="1" applyAlignment="1">
      <alignment horizontal="center"/>
    </xf>
    <xf numFmtId="0" fontId="39" fillId="0" borderId="32" xfId="0" applyFont="1" applyFill="1" applyBorder="1" applyAlignment="1">
      <alignment/>
    </xf>
    <xf numFmtId="0" fontId="41" fillId="0" borderId="24" xfId="0" applyFont="1" applyBorder="1" applyAlignment="1">
      <alignment horizontal="left"/>
    </xf>
    <xf numFmtId="0" fontId="39" fillId="0" borderId="24" xfId="0" applyFont="1" applyBorder="1" applyAlignment="1">
      <alignment/>
    </xf>
    <xf numFmtId="0" fontId="41" fillId="0" borderId="24" xfId="0" applyFont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3" xfId="0" applyFont="1" applyFill="1" applyBorder="1" applyAlignment="1">
      <alignment/>
    </xf>
    <xf numFmtId="196" fontId="37" fillId="12" borderId="33" xfId="0" applyNumberFormat="1" applyFont="1" applyFill="1" applyBorder="1" applyAlignment="1">
      <alignment horizontal="center" vertical="center"/>
    </xf>
    <xf numFmtId="196" fontId="37" fillId="12" borderId="34" xfId="0" applyNumberFormat="1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24" xfId="80" applyFont="1" applyFill="1" applyBorder="1" applyAlignment="1">
      <alignment vertical="center" wrapText="1"/>
      <protection/>
    </xf>
    <xf numFmtId="0" fontId="39" fillId="0" borderId="16" xfId="0" applyFont="1" applyFill="1" applyBorder="1" applyAlignment="1">
      <alignment horizontal="center" vertical="center"/>
    </xf>
    <xf numFmtId="197" fontId="0" fillId="0" borderId="25" xfId="0" applyNumberFormat="1" applyBorder="1" applyAlignment="1">
      <alignment/>
    </xf>
    <xf numFmtId="197" fontId="0" fillId="0" borderId="35" xfId="0" applyNumberFormat="1" applyBorder="1" applyAlignment="1">
      <alignment/>
    </xf>
    <xf numFmtId="0" fontId="39" fillId="0" borderId="32" xfId="0" applyFont="1" applyFill="1" applyBorder="1" applyAlignment="1">
      <alignment vertical="center"/>
    </xf>
    <xf numFmtId="0" fontId="37" fillId="0" borderId="32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3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201" fontId="37" fillId="12" borderId="13" xfId="0" applyNumberFormat="1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39" fillId="0" borderId="16" xfId="0" applyFont="1" applyFill="1" applyBorder="1" applyAlignment="1">
      <alignment horizontal="center"/>
    </xf>
    <xf numFmtId="0" fontId="39" fillId="0" borderId="36" xfId="0" applyFont="1" applyFill="1" applyBorder="1" applyAlignment="1">
      <alignment/>
    </xf>
    <xf numFmtId="197" fontId="0" fillId="0" borderId="36" xfId="0" applyNumberFormat="1" applyBorder="1" applyAlignment="1">
      <alignment/>
    </xf>
    <xf numFmtId="197" fontId="0" fillId="0" borderId="3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202" fontId="0" fillId="0" borderId="17" xfId="0" applyNumberFormat="1" applyBorder="1" applyAlignment="1">
      <alignment/>
    </xf>
    <xf numFmtId="0" fontId="39" fillId="0" borderId="18" xfId="0" applyFont="1" applyFill="1" applyBorder="1" applyAlignment="1">
      <alignment horizontal="center"/>
    </xf>
    <xf numFmtId="0" fontId="39" fillId="0" borderId="38" xfId="0" applyFont="1" applyFill="1" applyBorder="1" applyAlignment="1">
      <alignment/>
    </xf>
    <xf numFmtId="197" fontId="0" fillId="0" borderId="38" xfId="0" applyNumberFormat="1" applyBorder="1" applyAlignment="1">
      <alignment/>
    </xf>
    <xf numFmtId="197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202" fontId="0" fillId="0" borderId="19" xfId="0" applyNumberFormat="1" applyBorder="1" applyAlignment="1">
      <alignment/>
    </xf>
    <xf numFmtId="197" fontId="0" fillId="0" borderId="39" xfId="0" applyNumberFormat="1" applyBorder="1" applyAlignment="1">
      <alignment/>
    </xf>
    <xf numFmtId="197" fontId="0" fillId="0" borderId="40" xfId="0" applyNumberFormat="1" applyBorder="1" applyAlignment="1">
      <alignment/>
    </xf>
    <xf numFmtId="0" fontId="39" fillId="0" borderId="20" xfId="0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20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202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202" fontId="0" fillId="0" borderId="23" xfId="0" applyNumberFormat="1" applyBorder="1" applyAlignment="1">
      <alignment/>
    </xf>
    <xf numFmtId="0" fontId="39" fillId="0" borderId="0" xfId="0" applyFont="1" applyAlignment="1">
      <alignment horizontal="center"/>
    </xf>
    <xf numFmtId="3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Alignment="1">
      <alignment/>
    </xf>
    <xf numFmtId="3" fontId="0" fillId="0" borderId="40" xfId="0" applyNumberFormat="1" applyBorder="1" applyAlignment="1">
      <alignment/>
    </xf>
    <xf numFmtId="0" fontId="39" fillId="0" borderId="26" xfId="0" applyFont="1" applyFill="1" applyBorder="1" applyAlignment="1">
      <alignment horizontal="center"/>
    </xf>
    <xf numFmtId="197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27" xfId="0" applyNumberFormat="1" applyBorder="1" applyAlignment="1">
      <alignment/>
    </xf>
    <xf numFmtId="202" fontId="0" fillId="0" borderId="27" xfId="0" applyNumberFormat="1" applyBorder="1" applyAlignment="1">
      <alignment/>
    </xf>
    <xf numFmtId="0" fontId="41" fillId="0" borderId="0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202" fontId="0" fillId="0" borderId="13" xfId="0" applyNumberFormat="1" applyBorder="1" applyAlignment="1">
      <alignment/>
    </xf>
    <xf numFmtId="0" fontId="39" fillId="26" borderId="0" xfId="0" applyFont="1" applyFill="1" applyAlignment="1">
      <alignment horizontal="center"/>
    </xf>
    <xf numFmtId="0" fontId="37" fillId="26" borderId="0" xfId="0" applyFont="1" applyFill="1" applyAlignment="1">
      <alignment horizontal="right"/>
    </xf>
    <xf numFmtId="3" fontId="0" fillId="26" borderId="13" xfId="0" applyNumberFormat="1" applyFill="1" applyBorder="1" applyAlignment="1">
      <alignment/>
    </xf>
    <xf numFmtId="202" fontId="0" fillId="26" borderId="13" xfId="0" applyNumberFormat="1" applyFill="1" applyBorder="1" applyAlignment="1">
      <alignment/>
    </xf>
    <xf numFmtId="197" fontId="0" fillId="11" borderId="27" xfId="0" applyNumberFormat="1" applyFill="1" applyBorder="1" applyAlignment="1">
      <alignment/>
    </xf>
    <xf numFmtId="0" fontId="43" fillId="0" borderId="0" xfId="79" applyFont="1" applyAlignment="1">
      <alignment horizontal="left" vertical="center"/>
      <protection/>
    </xf>
    <xf numFmtId="0" fontId="43" fillId="0" borderId="0" xfId="79" applyFont="1" applyAlignment="1">
      <alignment vertical="center"/>
      <protection/>
    </xf>
    <xf numFmtId="0" fontId="37" fillId="0" borderId="0" xfId="0" applyFont="1" applyAlignment="1">
      <alignment/>
    </xf>
    <xf numFmtId="197" fontId="0" fillId="0" borderId="0" xfId="0" applyNumberFormat="1" applyFill="1" applyBorder="1" applyAlignment="1">
      <alignment/>
    </xf>
    <xf numFmtId="197" fontId="0" fillId="0" borderId="38" xfId="0" applyNumberFormat="1" applyFill="1" applyBorder="1" applyAlignment="1">
      <alignment/>
    </xf>
    <xf numFmtId="197" fontId="0" fillId="0" borderId="20" xfId="0" applyNumberFormat="1" applyFill="1" applyBorder="1" applyAlignment="1">
      <alignment/>
    </xf>
    <xf numFmtId="197" fontId="0" fillId="0" borderId="21" xfId="0" applyNumberFormat="1" applyFill="1" applyBorder="1" applyAlignment="1">
      <alignment/>
    </xf>
    <xf numFmtId="197" fontId="0" fillId="0" borderId="22" xfId="0" applyNumberFormat="1" applyFill="1" applyBorder="1" applyAlignment="1">
      <alignment/>
    </xf>
    <xf numFmtId="197" fontId="0" fillId="0" borderId="23" xfId="0" applyNumberFormat="1" applyFill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43" xfId="0" applyNumberFormat="1" applyBorder="1" applyAlignment="1">
      <alignment/>
    </xf>
    <xf numFmtId="197" fontId="0" fillId="0" borderId="44" xfId="0" applyNumberFormat="1" applyBorder="1" applyAlignment="1">
      <alignment/>
    </xf>
    <xf numFmtId="197" fontId="0" fillId="0" borderId="40" xfId="0" applyNumberFormat="1" applyFill="1" applyBorder="1" applyAlignment="1">
      <alignment/>
    </xf>
    <xf numFmtId="197" fontId="0" fillId="0" borderId="45" xfId="0" applyNumberFormat="1" applyFill="1" applyBorder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 horizontal="center"/>
    </xf>
    <xf numFmtId="196" fontId="37" fillId="12" borderId="46" xfId="0" applyNumberFormat="1" applyFont="1" applyFill="1" applyBorder="1" applyAlignment="1">
      <alignment/>
    </xf>
    <xf numFmtId="196" fontId="37" fillId="12" borderId="13" xfId="0" applyNumberFormat="1" applyFont="1" applyFill="1" applyBorder="1" applyAlignment="1">
      <alignment/>
    </xf>
    <xf numFmtId="17" fontId="39" fillId="4" borderId="13" xfId="0" applyNumberFormat="1" applyFont="1" applyFill="1" applyBorder="1" applyAlignment="1">
      <alignment horizontal="center"/>
    </xf>
    <xf numFmtId="0" fontId="39" fillId="0" borderId="39" xfId="0" applyFont="1" applyFill="1" applyBorder="1" applyAlignment="1">
      <alignment/>
    </xf>
    <xf numFmtId="0" fontId="39" fillId="0" borderId="47" xfId="79" applyFont="1" applyFill="1" applyBorder="1" applyAlignment="1">
      <alignment horizontal="center" vertical="center"/>
      <protection/>
    </xf>
    <xf numFmtId="0" fontId="39" fillId="0" borderId="48" xfId="0" applyFont="1" applyFill="1" applyBorder="1" applyAlignment="1">
      <alignment horizontal="left"/>
    </xf>
    <xf numFmtId="197" fontId="0" fillId="0" borderId="49" xfId="0" applyNumberFormat="1" applyBorder="1" applyAlignment="1">
      <alignment/>
    </xf>
    <xf numFmtId="197" fontId="0" fillId="0" borderId="50" xfId="0" applyNumberFormat="1" applyBorder="1" applyAlignment="1">
      <alignment/>
    </xf>
    <xf numFmtId="0" fontId="39" fillId="0" borderId="51" xfId="79" applyFont="1" applyFill="1" applyBorder="1" applyAlignment="1">
      <alignment horizontal="center" vertical="center"/>
      <protection/>
    </xf>
    <xf numFmtId="0" fontId="39" fillId="0" borderId="52" xfId="0" applyFont="1" applyFill="1" applyBorder="1" applyAlignment="1">
      <alignment horizontal="left"/>
    </xf>
    <xf numFmtId="197" fontId="0" fillId="0" borderId="53" xfId="0" applyNumberFormat="1" applyBorder="1" applyAlignment="1">
      <alignment/>
    </xf>
    <xf numFmtId="197" fontId="0" fillId="0" borderId="54" xfId="0" applyNumberFormat="1" applyBorder="1" applyAlignment="1">
      <alignment/>
    </xf>
    <xf numFmtId="197" fontId="0" fillId="0" borderId="55" xfId="0" applyNumberFormat="1" applyBorder="1" applyAlignment="1">
      <alignment/>
    </xf>
    <xf numFmtId="197" fontId="0" fillId="0" borderId="56" xfId="0" applyNumberFormat="1" applyBorder="1" applyAlignment="1">
      <alignment/>
    </xf>
    <xf numFmtId="0" fontId="39" fillId="0" borderId="57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197" fontId="0" fillId="0" borderId="42" xfId="0" applyNumberFormat="1" applyBorder="1" applyAlignment="1">
      <alignment/>
    </xf>
    <xf numFmtId="197" fontId="0" fillId="0" borderId="58" xfId="0" applyNumberForma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97" fontId="44" fillId="4" borderId="13" xfId="0" applyNumberFormat="1" applyFont="1" applyFill="1" applyBorder="1" applyAlignment="1">
      <alignment horizontal="center" vertical="top" wrapText="1"/>
    </xf>
    <xf numFmtId="197" fontId="44" fillId="4" borderId="13" xfId="0" applyNumberFormat="1" applyFont="1" applyFill="1" applyBorder="1" applyAlignment="1">
      <alignment horizontal="center" vertical="top"/>
    </xf>
    <xf numFmtId="0" fontId="45" fillId="0" borderId="31" xfId="80" applyFont="1" applyFill="1" applyBorder="1" applyAlignment="1">
      <alignment horizontal="left" vertical="center"/>
      <protection/>
    </xf>
    <xf numFmtId="0" fontId="46" fillId="0" borderId="31" xfId="79" applyFont="1" applyBorder="1" applyAlignment="1">
      <alignment vertical="center"/>
      <protection/>
    </xf>
    <xf numFmtId="203" fontId="46" fillId="0" borderId="16" xfId="60" applyNumberFormat="1" applyFont="1" applyFill="1" applyBorder="1" applyAlignment="1" applyProtection="1">
      <alignment horizontal="center"/>
      <protection/>
    </xf>
    <xf numFmtId="0" fontId="46" fillId="0" borderId="36" xfId="0" applyFont="1" applyFill="1" applyBorder="1" applyAlignment="1">
      <alignment horizontal="left"/>
    </xf>
    <xf numFmtId="197" fontId="47" fillId="0" borderId="59" xfId="0" applyNumberFormat="1" applyFont="1" applyBorder="1" applyAlignment="1">
      <alignment/>
    </xf>
    <xf numFmtId="197" fontId="47" fillId="0" borderId="60" xfId="0" applyNumberFormat="1" applyFont="1" applyBorder="1" applyAlignment="1">
      <alignment/>
    </xf>
    <xf numFmtId="197" fontId="47" fillId="0" borderId="61" xfId="0" applyNumberFormat="1" applyFont="1" applyBorder="1" applyAlignment="1">
      <alignment/>
    </xf>
    <xf numFmtId="197" fontId="47" fillId="0" borderId="62" xfId="0" applyNumberFormat="1" applyFont="1" applyBorder="1" applyAlignment="1">
      <alignment/>
    </xf>
    <xf numFmtId="197" fontId="47" fillId="0" borderId="63" xfId="0" applyNumberFormat="1" applyFont="1" applyBorder="1" applyAlignment="1">
      <alignment/>
    </xf>
    <xf numFmtId="197" fontId="47" fillId="0" borderId="64" xfId="0" applyNumberFormat="1" applyFont="1" applyBorder="1" applyAlignment="1">
      <alignment/>
    </xf>
    <xf numFmtId="197" fontId="47" fillId="0" borderId="65" xfId="0" applyNumberFormat="1" applyFont="1" applyBorder="1" applyAlignment="1">
      <alignment/>
    </xf>
    <xf numFmtId="197" fontId="47" fillId="0" borderId="66" xfId="0" applyNumberFormat="1" applyFont="1" applyBorder="1" applyAlignment="1">
      <alignment/>
    </xf>
    <xf numFmtId="197" fontId="47" fillId="0" borderId="17" xfId="0" applyNumberFormat="1" applyFont="1" applyBorder="1" applyAlignment="1">
      <alignment/>
    </xf>
    <xf numFmtId="203" fontId="46" fillId="0" borderId="18" xfId="60" applyNumberFormat="1" applyFont="1" applyFill="1" applyBorder="1" applyAlignment="1" applyProtection="1">
      <alignment horizontal="center"/>
      <protection/>
    </xf>
    <xf numFmtId="0" fontId="46" fillId="0" borderId="18" xfId="0" applyFont="1" applyFill="1" applyBorder="1" applyAlignment="1">
      <alignment horizontal="left"/>
    </xf>
    <xf numFmtId="197" fontId="47" fillId="0" borderId="67" xfId="0" applyNumberFormat="1" applyFont="1" applyBorder="1" applyAlignment="1">
      <alignment/>
    </xf>
    <xf numFmtId="197" fontId="47" fillId="0" borderId="68" xfId="0" applyNumberFormat="1" applyFont="1" applyBorder="1" applyAlignment="1">
      <alignment/>
    </xf>
    <xf numFmtId="197" fontId="47" fillId="0" borderId="69" xfId="0" applyNumberFormat="1" applyFont="1" applyBorder="1" applyAlignment="1">
      <alignment/>
    </xf>
    <xf numFmtId="197" fontId="47" fillId="0" borderId="70" xfId="0" applyNumberFormat="1" applyFont="1" applyBorder="1" applyAlignment="1">
      <alignment/>
    </xf>
    <xf numFmtId="197" fontId="47" fillId="0" borderId="71" xfId="0" applyNumberFormat="1" applyFont="1" applyBorder="1" applyAlignment="1">
      <alignment/>
    </xf>
    <xf numFmtId="197" fontId="47" fillId="0" borderId="72" xfId="0" applyNumberFormat="1" applyFont="1" applyBorder="1" applyAlignment="1">
      <alignment/>
    </xf>
    <xf numFmtId="197" fontId="47" fillId="0" borderId="73" xfId="0" applyNumberFormat="1" applyFont="1" applyBorder="1" applyAlignment="1">
      <alignment/>
    </xf>
    <xf numFmtId="197" fontId="47" fillId="0" borderId="19" xfId="0" applyNumberFormat="1" applyFont="1" applyBorder="1" applyAlignment="1">
      <alignment/>
    </xf>
    <xf numFmtId="197" fontId="47" fillId="0" borderId="15" xfId="0" applyNumberFormat="1" applyFont="1" applyBorder="1" applyAlignment="1">
      <alignment/>
    </xf>
    <xf numFmtId="0" fontId="46" fillId="0" borderId="38" xfId="0" applyFont="1" applyFill="1" applyBorder="1" applyAlignment="1">
      <alignment horizontal="left"/>
    </xf>
    <xf numFmtId="203" fontId="46" fillId="0" borderId="20" xfId="60" applyNumberFormat="1" applyFont="1" applyFill="1" applyBorder="1" applyAlignment="1" applyProtection="1">
      <alignment horizontal="center"/>
      <protection/>
    </xf>
    <xf numFmtId="0" fontId="46" fillId="0" borderId="39" xfId="0" applyFont="1" applyFill="1" applyBorder="1" applyAlignment="1">
      <alignment horizontal="left"/>
    </xf>
    <xf numFmtId="197" fontId="47" fillId="0" borderId="74" xfId="0" applyNumberFormat="1" applyFont="1" applyBorder="1" applyAlignment="1">
      <alignment/>
    </xf>
    <xf numFmtId="197" fontId="47" fillId="0" borderId="75" xfId="0" applyNumberFormat="1" applyFont="1" applyBorder="1" applyAlignment="1">
      <alignment/>
    </xf>
    <xf numFmtId="197" fontId="47" fillId="0" borderId="76" xfId="0" applyNumberFormat="1" applyFont="1" applyBorder="1" applyAlignment="1">
      <alignment/>
    </xf>
    <xf numFmtId="197" fontId="47" fillId="0" borderId="77" xfId="0" applyNumberFormat="1" applyFont="1" applyBorder="1" applyAlignment="1">
      <alignment/>
    </xf>
    <xf numFmtId="197" fontId="47" fillId="0" borderId="78" xfId="0" applyNumberFormat="1" applyFont="1" applyBorder="1" applyAlignment="1">
      <alignment/>
    </xf>
    <xf numFmtId="197" fontId="47" fillId="0" borderId="79" xfId="0" applyNumberFormat="1" applyFont="1" applyBorder="1" applyAlignment="1">
      <alignment/>
    </xf>
    <xf numFmtId="197" fontId="47" fillId="0" borderId="80" xfId="0" applyNumberFormat="1" applyFont="1" applyBorder="1" applyAlignment="1">
      <alignment/>
    </xf>
    <xf numFmtId="197" fontId="47" fillId="0" borderId="21" xfId="0" applyNumberFormat="1" applyFont="1" applyBorder="1" applyAlignment="1">
      <alignment/>
    </xf>
    <xf numFmtId="0" fontId="46" fillId="0" borderId="22" xfId="79" applyFont="1" applyFill="1" applyBorder="1" applyAlignment="1">
      <alignment horizontal="center" vertical="center"/>
      <protection/>
    </xf>
    <xf numFmtId="0" fontId="46" fillId="0" borderId="81" xfId="0" applyFont="1" applyFill="1" applyBorder="1" applyAlignment="1">
      <alignment horizontal="left"/>
    </xf>
    <xf numFmtId="197" fontId="47" fillId="0" borderId="82" xfId="0" applyNumberFormat="1" applyFont="1" applyBorder="1" applyAlignment="1">
      <alignment/>
    </xf>
    <xf numFmtId="197" fontId="47" fillId="0" borderId="48" xfId="0" applyNumberFormat="1" applyFont="1" applyBorder="1" applyAlignment="1">
      <alignment/>
    </xf>
    <xf numFmtId="197" fontId="47" fillId="0" borderId="47" xfId="0" applyNumberFormat="1" applyFont="1" applyBorder="1" applyAlignment="1">
      <alignment/>
    </xf>
    <xf numFmtId="197" fontId="47" fillId="0" borderId="83" xfId="0" applyNumberFormat="1" applyFont="1" applyBorder="1" applyAlignment="1">
      <alignment/>
    </xf>
    <xf numFmtId="197" fontId="47" fillId="0" borderId="81" xfId="0" applyNumberFormat="1" applyFont="1" applyBorder="1" applyAlignment="1">
      <alignment/>
    </xf>
    <xf numFmtId="197" fontId="47" fillId="0" borderId="22" xfId="0" applyNumberFormat="1" applyFont="1" applyBorder="1" applyAlignment="1">
      <alignment/>
    </xf>
    <xf numFmtId="0" fontId="46" fillId="0" borderId="23" xfId="79" applyFont="1" applyFill="1" applyBorder="1" applyAlignment="1">
      <alignment horizontal="center" vertical="center"/>
      <protection/>
    </xf>
    <xf numFmtId="0" fontId="46" fillId="0" borderId="84" xfId="0" applyFont="1" applyFill="1" applyBorder="1" applyAlignment="1">
      <alignment horizontal="left"/>
    </xf>
    <xf numFmtId="197" fontId="47" fillId="0" borderId="85" xfId="0" applyNumberFormat="1" applyFont="1" applyBorder="1" applyAlignment="1">
      <alignment/>
    </xf>
    <xf numFmtId="197" fontId="47" fillId="0" borderId="86" xfId="0" applyNumberFormat="1" applyFont="1" applyBorder="1" applyAlignment="1">
      <alignment/>
    </xf>
    <xf numFmtId="197" fontId="47" fillId="0" borderId="51" xfId="0" applyNumberFormat="1" applyFont="1" applyBorder="1" applyAlignment="1">
      <alignment/>
    </xf>
    <xf numFmtId="197" fontId="47" fillId="0" borderId="87" xfId="0" applyNumberFormat="1" applyFont="1" applyBorder="1" applyAlignment="1">
      <alignment/>
    </xf>
    <xf numFmtId="197" fontId="47" fillId="0" borderId="52" xfId="0" applyNumberFormat="1" applyFont="1" applyBorder="1" applyAlignment="1">
      <alignment/>
    </xf>
    <xf numFmtId="197" fontId="47" fillId="0" borderId="88" xfId="0" applyNumberFormat="1" applyFont="1" applyBorder="1" applyAlignment="1">
      <alignment/>
    </xf>
    <xf numFmtId="197" fontId="47" fillId="0" borderId="89" xfId="0" applyNumberFormat="1" applyFont="1" applyBorder="1" applyAlignment="1">
      <alignment/>
    </xf>
    <xf numFmtId="197" fontId="47" fillId="0" borderId="90" xfId="0" applyNumberFormat="1" applyFont="1" applyBorder="1" applyAlignment="1">
      <alignment/>
    </xf>
    <xf numFmtId="197" fontId="47" fillId="0" borderId="91" xfId="0" applyNumberFormat="1" applyFont="1" applyBorder="1" applyAlignment="1">
      <alignment/>
    </xf>
    <xf numFmtId="197" fontId="47" fillId="0" borderId="23" xfId="0" applyNumberFormat="1" applyFont="1" applyBorder="1" applyAlignment="1">
      <alignment/>
    </xf>
    <xf numFmtId="203" fontId="46" fillId="0" borderId="0" xfId="6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left"/>
    </xf>
    <xf numFmtId="197" fontId="47" fillId="0" borderId="55" xfId="0" applyNumberFormat="1" applyFont="1" applyBorder="1" applyAlignment="1">
      <alignment/>
    </xf>
    <xf numFmtId="0" fontId="45" fillId="0" borderId="0" xfId="80" applyFont="1" applyFill="1" applyBorder="1" applyAlignment="1">
      <alignment horizontal="left" vertical="center"/>
      <protection/>
    </xf>
    <xf numFmtId="0" fontId="46" fillId="0" borderId="0" xfId="79" applyFont="1" applyFill="1" applyAlignment="1">
      <alignment vertical="center"/>
      <protection/>
    </xf>
    <xf numFmtId="197" fontId="47" fillId="0" borderId="56" xfId="0" applyNumberFormat="1" applyFont="1" applyBorder="1" applyAlignment="1">
      <alignment/>
    </xf>
    <xf numFmtId="203" fontId="46" fillId="0" borderId="36" xfId="60" applyNumberFormat="1" applyFont="1" applyFill="1" applyBorder="1" applyAlignment="1" applyProtection="1">
      <alignment/>
      <protection/>
    </xf>
    <xf numFmtId="197" fontId="47" fillId="0" borderId="92" xfId="0" applyNumberFormat="1" applyFont="1" applyBorder="1" applyAlignment="1">
      <alignment/>
    </xf>
    <xf numFmtId="197" fontId="47" fillId="0" borderId="93" xfId="0" applyNumberFormat="1" applyFont="1" applyBorder="1" applyAlignment="1">
      <alignment/>
    </xf>
    <xf numFmtId="197" fontId="47" fillId="0" borderId="94" xfId="0" applyNumberFormat="1" applyFont="1" applyBorder="1" applyAlignment="1">
      <alignment/>
    </xf>
    <xf numFmtId="197" fontId="47" fillId="0" borderId="95" xfId="0" applyNumberFormat="1" applyFont="1" applyBorder="1" applyAlignment="1">
      <alignment/>
    </xf>
    <xf numFmtId="197" fontId="47" fillId="0" borderId="96" xfId="0" applyNumberFormat="1" applyFont="1" applyBorder="1" applyAlignment="1">
      <alignment/>
    </xf>
    <xf numFmtId="197" fontId="47" fillId="0" borderId="97" xfId="0" applyNumberFormat="1" applyFont="1" applyBorder="1" applyAlignment="1">
      <alignment/>
    </xf>
    <xf numFmtId="197" fontId="47" fillId="0" borderId="98" xfId="0" applyNumberFormat="1" applyFont="1" applyBorder="1" applyAlignment="1">
      <alignment/>
    </xf>
    <xf numFmtId="197" fontId="47" fillId="0" borderId="35" xfId="0" applyNumberFormat="1" applyFont="1" applyBorder="1" applyAlignment="1">
      <alignment/>
    </xf>
    <xf numFmtId="203" fontId="46" fillId="0" borderId="38" xfId="60" applyNumberFormat="1" applyFont="1" applyFill="1" applyBorder="1" applyAlignment="1" applyProtection="1">
      <alignment/>
      <protection/>
    </xf>
    <xf numFmtId="203" fontId="46" fillId="0" borderId="26" xfId="60" applyNumberFormat="1" applyFont="1" applyFill="1" applyBorder="1" applyAlignment="1" applyProtection="1">
      <alignment horizontal="center"/>
      <protection/>
    </xf>
    <xf numFmtId="203" fontId="46" fillId="0" borderId="57" xfId="60" applyNumberFormat="1" applyFont="1" applyFill="1" applyBorder="1" applyAlignment="1" applyProtection="1">
      <alignment/>
      <protection/>
    </xf>
    <xf numFmtId="203" fontId="46" fillId="0" borderId="32" xfId="60" applyNumberFormat="1" applyFont="1" applyFill="1" applyBorder="1" applyAlignment="1" applyProtection="1">
      <alignment horizontal="center"/>
      <protection/>
    </xf>
    <xf numFmtId="203" fontId="46" fillId="0" borderId="32" xfId="60" applyNumberFormat="1" applyFont="1" applyFill="1" applyBorder="1" applyAlignment="1" applyProtection="1">
      <alignment/>
      <protection/>
    </xf>
    <xf numFmtId="203" fontId="45" fillId="0" borderId="24" xfId="60" applyNumberFormat="1" applyFont="1" applyFill="1" applyBorder="1" applyAlignment="1" applyProtection="1">
      <alignment horizontal="left" vertical="center"/>
      <protection/>
    </xf>
    <xf numFmtId="0" fontId="46" fillId="0" borderId="24" xfId="79" applyFont="1" applyFill="1" applyBorder="1" applyAlignment="1">
      <alignment vertical="center"/>
      <protection/>
    </xf>
    <xf numFmtId="0" fontId="46" fillId="0" borderId="16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0" xfId="79" applyFont="1" applyAlignment="1">
      <alignment vertical="center"/>
      <protection/>
    </xf>
    <xf numFmtId="0" fontId="46" fillId="0" borderId="13" xfId="0" applyFont="1" applyBorder="1" applyAlignment="1">
      <alignment horizontal="center"/>
    </xf>
    <xf numFmtId="203" fontId="46" fillId="0" borderId="14" xfId="60" applyNumberFormat="1" applyFont="1" applyFill="1" applyBorder="1" applyAlignment="1" applyProtection="1">
      <alignment/>
      <protection/>
    </xf>
    <xf numFmtId="197" fontId="47" fillId="0" borderId="42" xfId="0" applyNumberFormat="1" applyFont="1" applyBorder="1" applyAlignment="1">
      <alignment/>
    </xf>
    <xf numFmtId="197" fontId="47" fillId="0" borderId="41" xfId="0" applyNumberFormat="1" applyFont="1" applyBorder="1" applyAlignment="1">
      <alignment/>
    </xf>
    <xf numFmtId="197" fontId="47" fillId="0" borderId="99" xfId="0" applyNumberFormat="1" applyFont="1" applyBorder="1" applyAlignment="1">
      <alignment/>
    </xf>
    <xf numFmtId="197" fontId="47" fillId="0" borderId="100" xfId="0" applyNumberFormat="1" applyFont="1" applyBorder="1" applyAlignment="1">
      <alignment/>
    </xf>
    <xf numFmtId="197" fontId="47" fillId="0" borderId="101" xfId="0" applyNumberFormat="1" applyFont="1" applyBorder="1" applyAlignment="1">
      <alignment/>
    </xf>
    <xf numFmtId="197" fontId="47" fillId="0" borderId="58" xfId="0" applyNumberFormat="1" applyFont="1" applyBorder="1" applyAlignment="1">
      <alignment/>
    </xf>
    <xf numFmtId="0" fontId="46" fillId="26" borderId="0" xfId="0" applyFont="1" applyFill="1" applyAlignment="1">
      <alignment horizontal="center"/>
    </xf>
    <xf numFmtId="0" fontId="44" fillId="26" borderId="0" xfId="0" applyFont="1" applyFill="1" applyBorder="1" applyAlignment="1">
      <alignment horizontal="right"/>
    </xf>
    <xf numFmtId="197" fontId="47" fillId="26" borderId="13" xfId="0" applyNumberFormat="1" applyFont="1" applyFill="1" applyBorder="1" applyAlignment="1">
      <alignment/>
    </xf>
    <xf numFmtId="197" fontId="47" fillId="26" borderId="42" xfId="0" applyNumberFormat="1" applyFont="1" applyFill="1" applyBorder="1" applyAlignment="1">
      <alignment/>
    </xf>
    <xf numFmtId="197" fontId="47" fillId="11" borderId="13" xfId="0" applyNumberFormat="1" applyFont="1" applyFill="1" applyBorder="1" applyAlignment="1">
      <alignment/>
    </xf>
    <xf numFmtId="196" fontId="37" fillId="27" borderId="102" xfId="0" applyNumberFormat="1" applyFont="1" applyFill="1" applyBorder="1" applyAlignment="1">
      <alignment horizontal="center" vertical="center"/>
    </xf>
    <xf numFmtId="0" fontId="37" fillId="26" borderId="103" xfId="0" applyFont="1" applyFill="1" applyBorder="1" applyAlignment="1">
      <alignment horizontal="right"/>
    </xf>
    <xf numFmtId="0" fontId="37" fillId="28" borderId="13" xfId="79" applyFont="1" applyFill="1" applyBorder="1" applyAlignment="1">
      <alignment horizontal="center" vertical="center"/>
      <protection/>
    </xf>
    <xf numFmtId="0" fontId="38" fillId="28" borderId="13" xfId="80" applyFont="1" applyFill="1" applyBorder="1" applyAlignment="1">
      <alignment horizontal="center" vertical="center" wrapText="1"/>
      <protection/>
    </xf>
    <xf numFmtId="0" fontId="37" fillId="28" borderId="104" xfId="0" applyFont="1" applyFill="1" applyBorder="1" applyAlignment="1">
      <alignment horizontal="center" vertical="center"/>
    </xf>
    <xf numFmtId="0" fontId="39" fillId="27" borderId="13" xfId="0" applyFont="1" applyFill="1" applyBorder="1" applyAlignment="1">
      <alignment horizontal="center" vertical="center"/>
    </xf>
    <xf numFmtId="0" fontId="37" fillId="26" borderId="32" xfId="0" applyFont="1" applyFill="1" applyBorder="1" applyAlignment="1">
      <alignment horizontal="right"/>
    </xf>
    <xf numFmtId="3" fontId="37" fillId="27" borderId="13" xfId="60" applyNumberFormat="1" applyFont="1" applyFill="1" applyBorder="1" applyAlignment="1" applyProtection="1">
      <alignment horizontal="center" vertical="center"/>
      <protection/>
    </xf>
    <xf numFmtId="0" fontId="41" fillId="0" borderId="41" xfId="78" applyFont="1" applyFill="1" applyBorder="1" applyAlignment="1">
      <alignment vertical="center"/>
      <protection/>
    </xf>
    <xf numFmtId="0" fontId="37" fillId="26" borderId="13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left" vertical="center"/>
    </xf>
    <xf numFmtId="0" fontId="37" fillId="28" borderId="14" xfId="0" applyFont="1" applyFill="1" applyBorder="1" applyAlignment="1">
      <alignment vertical="center"/>
    </xf>
    <xf numFmtId="0" fontId="37" fillId="28" borderId="13" xfId="0" applyFont="1" applyFill="1" applyBorder="1" applyAlignment="1">
      <alignment vertical="center"/>
    </xf>
    <xf numFmtId="0" fontId="37" fillId="28" borderId="13" xfId="0" applyFont="1" applyFill="1" applyBorder="1" applyAlignment="1">
      <alignment horizontal="center" vertical="center"/>
    </xf>
    <xf numFmtId="0" fontId="37" fillId="27" borderId="13" xfId="0" applyFont="1" applyFill="1" applyBorder="1" applyAlignment="1">
      <alignment horizontal="center" vertical="center"/>
    </xf>
    <xf numFmtId="0" fontId="37" fillId="0" borderId="0" xfId="79" applyFont="1" applyBorder="1" applyAlignment="1">
      <alignment vertical="center"/>
      <protection/>
    </xf>
    <xf numFmtId="0" fontId="37" fillId="28" borderId="13" xfId="0" applyFont="1" applyFill="1" applyBorder="1" applyAlignment="1">
      <alignment horizontal="center" wrapText="1"/>
    </xf>
    <xf numFmtId="0" fontId="37" fillId="27" borderId="13" xfId="0" applyFont="1" applyFill="1" applyBorder="1" applyAlignment="1">
      <alignment horizontal="center"/>
    </xf>
    <xf numFmtId="196" fontId="44" fillId="12" borderId="13" xfId="0" applyNumberFormat="1" applyFont="1" applyFill="1" applyBorder="1" applyAlignment="1">
      <alignment horizontal="center" wrapText="1"/>
    </xf>
    <xf numFmtId="0" fontId="44" fillId="27" borderId="13" xfId="0" applyFont="1" applyFill="1" applyBorder="1" applyAlignment="1">
      <alignment horizontal="center" vertical="center"/>
    </xf>
    <xf numFmtId="0" fontId="44" fillId="28" borderId="13" xfId="0" applyFont="1" applyFill="1" applyBorder="1" applyAlignment="1">
      <alignment horizontal="center" vertical="center" wrapText="1"/>
    </xf>
    <xf numFmtId="196" fontId="44" fillId="12" borderId="13" xfId="0" applyNumberFormat="1" applyFont="1" applyFill="1" applyBorder="1" applyAlignment="1">
      <alignment horizontal="center" vertical="center" wrapText="1"/>
    </xf>
    <xf numFmtId="0" fontId="37" fillId="0" borderId="105" xfId="76" applyFont="1" applyBorder="1" applyAlignment="1">
      <alignment horizontal="left" vertical="center"/>
      <protection/>
    </xf>
    <xf numFmtId="0" fontId="39" fillId="0" borderId="0" xfId="76" applyFont="1" applyAlignment="1">
      <alignment vertical="center"/>
      <protection/>
    </xf>
    <xf numFmtId="0" fontId="37" fillId="29" borderId="106" xfId="76" applyFont="1" applyFill="1" applyBorder="1" applyAlignment="1">
      <alignment vertical="center"/>
      <protection/>
    </xf>
    <xf numFmtId="0" fontId="37" fillId="29" borderId="107" xfId="76" applyFont="1" applyFill="1" applyBorder="1" applyAlignment="1">
      <alignment vertical="center" wrapText="1"/>
      <protection/>
    </xf>
    <xf numFmtId="204" fontId="48" fillId="29" borderId="108" xfId="76" applyNumberFormat="1" applyFont="1" applyFill="1" applyBorder="1" applyAlignment="1">
      <alignment horizontal="center" vertical="center"/>
      <protection/>
    </xf>
    <xf numFmtId="3" fontId="37" fillId="30" borderId="109" xfId="62" applyNumberFormat="1" applyFont="1" applyFill="1" applyBorder="1" applyAlignment="1">
      <alignment horizontal="center" vertical="center"/>
    </xf>
    <xf numFmtId="0" fontId="39" fillId="0" borderId="110" xfId="76" applyFont="1" applyBorder="1" applyAlignment="1">
      <alignment vertical="center"/>
      <protection/>
    </xf>
    <xf numFmtId="0" fontId="39" fillId="0" borderId="111" xfId="76" applyFont="1" applyBorder="1" applyAlignment="1">
      <alignment vertical="center" wrapText="1"/>
      <protection/>
    </xf>
    <xf numFmtId="0" fontId="49" fillId="29" borderId="108" xfId="76" applyFont="1" applyFill="1" applyBorder="1" applyAlignment="1">
      <alignment horizontal="center" vertical="center"/>
      <protection/>
    </xf>
    <xf numFmtId="0" fontId="39" fillId="30" borderId="112" xfId="76" applyFont="1" applyFill="1" applyBorder="1" applyAlignment="1">
      <alignment horizontal="center" vertical="center"/>
      <protection/>
    </xf>
    <xf numFmtId="0" fontId="41" fillId="31" borderId="113" xfId="78" applyFont="1" applyFill="1" applyBorder="1" applyAlignment="1">
      <alignment vertical="center"/>
      <protection/>
    </xf>
    <xf numFmtId="0" fontId="37" fillId="31" borderId="114" xfId="78" applyFont="1" applyFill="1" applyBorder="1" applyAlignment="1">
      <alignment vertical="center"/>
      <protection/>
    </xf>
    <xf numFmtId="0" fontId="37" fillId="0" borderId="0" xfId="76" applyFont="1" applyFill="1" applyBorder="1" applyAlignment="1">
      <alignment vertical="center"/>
      <protection/>
    </xf>
    <xf numFmtId="3" fontId="37" fillId="0" borderId="0" xfId="62" applyNumberFormat="1" applyFont="1" applyFill="1" applyBorder="1" applyAlignment="1">
      <alignment vertical="center"/>
    </xf>
    <xf numFmtId="205" fontId="37" fillId="0" borderId="0" xfId="64" applyNumberFormat="1" applyFont="1" applyAlignment="1">
      <alignment vertical="center"/>
    </xf>
    <xf numFmtId="0" fontId="39" fillId="0" borderId="108" xfId="78" applyNumberFormat="1" applyFont="1" applyFill="1" applyBorder="1" applyAlignment="1">
      <alignment horizontal="center" vertical="center"/>
      <protection/>
    </xf>
    <xf numFmtId="0" fontId="39" fillId="0" borderId="108" xfId="76" applyFont="1" applyFill="1" applyBorder="1" applyAlignment="1">
      <alignment vertical="center"/>
      <protection/>
    </xf>
    <xf numFmtId="0" fontId="0" fillId="0" borderId="108" xfId="76" applyBorder="1">
      <alignment/>
      <protection/>
    </xf>
    <xf numFmtId="3" fontId="37" fillId="32" borderId="108" xfId="62" applyNumberFormat="1" applyFont="1" applyFill="1" applyBorder="1" applyAlignment="1">
      <alignment vertical="center"/>
    </xf>
    <xf numFmtId="0" fontId="39" fillId="0" borderId="108" xfId="76" applyFont="1" applyFill="1" applyBorder="1" applyAlignment="1">
      <alignment horizontal="center" vertical="center"/>
      <protection/>
    </xf>
    <xf numFmtId="0" fontId="39" fillId="0" borderId="108" xfId="76" applyFont="1" applyBorder="1">
      <alignment/>
      <protection/>
    </xf>
    <xf numFmtId="0" fontId="39" fillId="0" borderId="108" xfId="76" applyFont="1" applyFill="1" applyBorder="1">
      <alignment/>
      <protection/>
    </xf>
    <xf numFmtId="0" fontId="50" fillId="31" borderId="108" xfId="0" applyFont="1" applyFill="1" applyBorder="1" applyAlignment="1">
      <alignment horizontal="center" vertical="center"/>
    </xf>
    <xf numFmtId="205" fontId="50" fillId="31" borderId="108" xfId="60" applyNumberFormat="1" applyFont="1" applyFill="1" applyBorder="1" applyAlignment="1">
      <alignment vertical="center"/>
    </xf>
    <xf numFmtId="205" fontId="64" fillId="31" borderId="108" xfId="60" applyNumberFormat="1" applyFont="1" applyFill="1" applyBorder="1" applyAlignment="1">
      <alignment vertical="center"/>
    </xf>
    <xf numFmtId="0" fontId="52" fillId="31" borderId="0" xfId="0" applyFont="1" applyFill="1" applyAlignment="1">
      <alignment/>
    </xf>
    <xf numFmtId="0" fontId="0" fillId="31" borderId="0" xfId="0" applyFill="1" applyAlignment="1">
      <alignment/>
    </xf>
    <xf numFmtId="0" fontId="39" fillId="0" borderId="108" xfId="78" applyFont="1" applyBorder="1" applyAlignment="1">
      <alignment vertical="center"/>
      <protection/>
    </xf>
    <xf numFmtId="3" fontId="39" fillId="0" borderId="108" xfId="62" applyNumberFormat="1" applyFont="1" applyFill="1" applyBorder="1" applyAlignment="1">
      <alignment vertical="center"/>
    </xf>
    <xf numFmtId="0" fontId="39" fillId="0" borderId="108" xfId="77" applyFont="1" applyFill="1" applyBorder="1" applyAlignment="1">
      <alignment horizontal="center" vertical="center"/>
      <protection/>
    </xf>
    <xf numFmtId="0" fontId="39" fillId="0" borderId="108" xfId="77" applyFont="1" applyFill="1" applyBorder="1" applyAlignment="1">
      <alignment vertical="center"/>
      <protection/>
    </xf>
    <xf numFmtId="0" fontId="39" fillId="0" borderId="108" xfId="77" applyFont="1" applyFill="1" applyBorder="1">
      <alignment/>
      <protection/>
    </xf>
    <xf numFmtId="0" fontId="0" fillId="0" borderId="108" xfId="76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2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0" fillId="0" borderId="108" xfId="0" applyBorder="1" applyAlignment="1">
      <alignment/>
    </xf>
    <xf numFmtId="0" fontId="31" fillId="33" borderId="108" xfId="0" applyFont="1" applyFill="1" applyBorder="1" applyAlignment="1">
      <alignment/>
    </xf>
    <xf numFmtId="0" fontId="65" fillId="0" borderId="108" xfId="0" applyFont="1" applyBorder="1" applyAlignment="1">
      <alignment horizontal="center" vertical="center"/>
    </xf>
    <xf numFmtId="0" fontId="65" fillId="0" borderId="108" xfId="0" applyFont="1" applyBorder="1" applyAlignment="1">
      <alignment/>
    </xf>
    <xf numFmtId="0" fontId="65" fillId="34" borderId="108" xfId="0" applyFont="1" applyFill="1" applyBorder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35" borderId="108" xfId="0" applyFont="1" applyFill="1" applyBorder="1" applyAlignment="1">
      <alignment horizontal="center" vertical="center"/>
    </xf>
    <xf numFmtId="205" fontId="55" fillId="35" borderId="108" xfId="0" applyNumberFormat="1" applyFont="1" applyFill="1" applyBorder="1" applyAlignment="1">
      <alignment vertical="center"/>
    </xf>
    <xf numFmtId="3" fontId="66" fillId="36" borderId="108" xfId="0" applyNumberFormat="1" applyFont="1" applyFill="1" applyBorder="1" applyAlignment="1">
      <alignment vertical="center"/>
    </xf>
    <xf numFmtId="205" fontId="0" fillId="0" borderId="0" xfId="0" applyNumberFormat="1" applyAlignment="1">
      <alignment/>
    </xf>
    <xf numFmtId="0" fontId="37" fillId="0" borderId="105" xfId="77" applyFont="1" applyBorder="1" applyAlignment="1">
      <alignment horizontal="left" vertical="center"/>
      <protection/>
    </xf>
    <xf numFmtId="0" fontId="39" fillId="0" borderId="0" xfId="77" applyFont="1" applyAlignment="1">
      <alignment vertical="center"/>
      <protection/>
    </xf>
    <xf numFmtId="0" fontId="37" fillId="29" borderId="107" xfId="77" applyFont="1" applyFill="1" applyBorder="1" applyAlignment="1">
      <alignment horizontal="center" vertical="center"/>
      <protection/>
    </xf>
    <xf numFmtId="0" fontId="37" fillId="29" borderId="107" xfId="77" applyFont="1" applyFill="1" applyBorder="1" applyAlignment="1">
      <alignment vertical="center" wrapText="1"/>
      <protection/>
    </xf>
    <xf numFmtId="204" fontId="48" fillId="29" borderId="108" xfId="77" applyNumberFormat="1" applyFont="1" applyFill="1" applyBorder="1" applyAlignment="1">
      <alignment horizontal="center" vertical="center"/>
      <protection/>
    </xf>
    <xf numFmtId="3" fontId="37" fillId="30" borderId="109" xfId="63" applyNumberFormat="1" applyFont="1" applyFill="1" applyBorder="1" applyAlignment="1">
      <alignment horizontal="center" vertical="center"/>
    </xf>
    <xf numFmtId="0" fontId="39" fillId="0" borderId="111" xfId="77" applyFont="1" applyBorder="1" applyAlignment="1">
      <alignment horizontal="center" vertical="center"/>
      <protection/>
    </xf>
    <xf numFmtId="0" fontId="39" fillId="0" borderId="111" xfId="77" applyFont="1" applyBorder="1" applyAlignment="1">
      <alignment vertical="center" wrapText="1"/>
      <protection/>
    </xf>
    <xf numFmtId="0" fontId="49" fillId="29" borderId="108" xfId="77" applyFont="1" applyFill="1" applyBorder="1" applyAlignment="1">
      <alignment horizontal="center" vertical="center"/>
      <protection/>
    </xf>
    <xf numFmtId="0" fontId="39" fillId="30" borderId="112" xfId="77" applyFont="1" applyFill="1" applyBorder="1" applyAlignment="1">
      <alignment horizontal="center" vertical="center"/>
      <protection/>
    </xf>
    <xf numFmtId="0" fontId="57" fillId="31" borderId="113" xfId="78" applyFont="1" applyFill="1" applyBorder="1" applyAlignment="1">
      <alignment vertical="center"/>
      <protection/>
    </xf>
    <xf numFmtId="0" fontId="37" fillId="0" borderId="0" xfId="77" applyFont="1" applyFill="1" applyBorder="1" applyAlignment="1">
      <alignment vertical="center"/>
      <protection/>
    </xf>
    <xf numFmtId="3" fontId="37" fillId="0" borderId="0" xfId="63" applyNumberFormat="1" applyFont="1" applyFill="1" applyBorder="1" applyAlignment="1">
      <alignment vertical="center"/>
    </xf>
    <xf numFmtId="0" fontId="39" fillId="0" borderId="107" xfId="77" applyFont="1" applyFill="1" applyBorder="1" applyAlignment="1">
      <alignment horizontal="center" vertical="center"/>
      <protection/>
    </xf>
    <xf numFmtId="0" fontId="0" fillId="0" borderId="108" xfId="77" applyFill="1" applyBorder="1">
      <alignment/>
      <protection/>
    </xf>
    <xf numFmtId="3" fontId="37" fillId="32" borderId="108" xfId="63" applyNumberFormat="1" applyFont="1" applyFill="1" applyBorder="1" applyAlignment="1">
      <alignment vertical="center"/>
    </xf>
    <xf numFmtId="3" fontId="64" fillId="0" borderId="0" xfId="0" applyNumberFormat="1" applyFont="1" applyAlignment="1">
      <alignment/>
    </xf>
    <xf numFmtId="0" fontId="58" fillId="0" borderId="0" xfId="77" applyFont="1" applyFill="1" applyBorder="1">
      <alignment/>
      <protection/>
    </xf>
    <xf numFmtId="0" fontId="64" fillId="0" borderId="0" xfId="0" applyFont="1" applyBorder="1" applyAlignment="1">
      <alignment/>
    </xf>
    <xf numFmtId="0" fontId="50" fillId="0" borderId="1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05" fontId="50" fillId="0" borderId="0" xfId="60" applyNumberFormat="1" applyFont="1" applyFill="1" applyBorder="1" applyAlignment="1">
      <alignment vertical="center"/>
    </xf>
    <xf numFmtId="205" fontId="64" fillId="0" borderId="0" xfId="6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64" fillId="0" borderId="0" xfId="0" applyNumberFormat="1" applyFont="1" applyFill="1" applyAlignment="1">
      <alignment/>
    </xf>
    <xf numFmtId="0" fontId="39" fillId="0" borderId="115" xfId="77" applyFont="1" applyFill="1" applyBorder="1" applyAlignment="1">
      <alignment horizontal="center" vertical="center"/>
      <protection/>
    </xf>
    <xf numFmtId="0" fontId="0" fillId="0" borderId="0" xfId="77">
      <alignment/>
      <protection/>
    </xf>
    <xf numFmtId="0" fontId="59" fillId="31" borderId="0" xfId="0" applyFont="1" applyFill="1" applyAlignment="1">
      <alignment/>
    </xf>
    <xf numFmtId="0" fontId="39" fillId="0" borderId="108" xfId="78" applyFont="1" applyFill="1" applyBorder="1" applyAlignment="1">
      <alignment vertical="center"/>
      <protection/>
    </xf>
    <xf numFmtId="0" fontId="64" fillId="0" borderId="0" xfId="0" applyFont="1" applyFill="1" applyAlignment="1">
      <alignment/>
    </xf>
    <xf numFmtId="0" fontId="0" fillId="0" borderId="108" xfId="77" applyBorder="1">
      <alignment/>
      <protection/>
    </xf>
    <xf numFmtId="0" fontId="50" fillId="31" borderId="108" xfId="0" applyFont="1" applyFill="1" applyBorder="1" applyAlignment="1">
      <alignment vertical="center"/>
    </xf>
    <xf numFmtId="3" fontId="64" fillId="31" borderId="108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50" fillId="0" borderId="0" xfId="0" applyFont="1" applyAlignment="1">
      <alignment/>
    </xf>
    <xf numFmtId="0" fontId="39" fillId="0" borderId="0" xfId="77" applyFont="1" applyFill="1" applyBorder="1" applyAlignment="1">
      <alignment horizontal="center" vertical="center"/>
      <protection/>
    </xf>
    <xf numFmtId="0" fontId="39" fillId="0" borderId="0" xfId="77" applyFont="1" applyFill="1" applyBorder="1" applyAlignment="1">
      <alignment vertical="center"/>
      <protection/>
    </xf>
    <xf numFmtId="0" fontId="0" fillId="0" borderId="0" xfId="77" applyBorder="1">
      <alignment/>
      <protection/>
    </xf>
    <xf numFmtId="0" fontId="0" fillId="31" borderId="108" xfId="77" applyFill="1" applyBorder="1">
      <alignment/>
      <protection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37" borderId="108" xfId="0" applyFont="1" applyFill="1" applyBorder="1" applyAlignment="1">
      <alignment horizontal="left" vertical="top" wrapText="1"/>
    </xf>
    <xf numFmtId="0" fontId="67" fillId="37" borderId="108" xfId="0" applyFont="1" applyFill="1" applyBorder="1" applyAlignment="1">
      <alignment horizontal="center" vertical="center"/>
    </xf>
    <xf numFmtId="0" fontId="69" fillId="37" borderId="108" xfId="0" applyFont="1" applyFill="1" applyBorder="1" applyAlignment="1">
      <alignment horizontal="center" wrapText="1"/>
    </xf>
    <xf numFmtId="0" fontId="68" fillId="38" borderId="108" xfId="0" applyFont="1" applyFill="1" applyBorder="1" applyAlignment="1">
      <alignment horizontal="center"/>
    </xf>
    <xf numFmtId="0" fontId="70" fillId="0" borderId="108" xfId="0" applyFont="1" applyBorder="1" applyAlignment="1">
      <alignment horizontal="left" vertical="top" wrapText="1"/>
    </xf>
    <xf numFmtId="206" fontId="67" fillId="0" borderId="108" xfId="0" applyNumberFormat="1" applyFont="1" applyBorder="1" applyAlignment="1">
      <alignment horizontal="right" vertical="center"/>
    </xf>
    <xf numFmtId="206" fontId="67" fillId="0" borderId="108" xfId="0" applyNumberFormat="1" applyFont="1" applyBorder="1" applyAlignment="1">
      <alignment/>
    </xf>
    <xf numFmtId="0" fontId="70" fillId="39" borderId="108" xfId="0" applyFont="1" applyFill="1" applyBorder="1" applyAlignment="1">
      <alignment horizontal="left" vertical="top" wrapText="1"/>
    </xf>
    <xf numFmtId="206" fontId="67" fillId="39" borderId="108" xfId="0" applyNumberFormat="1" applyFont="1" applyFill="1" applyBorder="1" applyAlignment="1">
      <alignment horizontal="right" vertical="center"/>
    </xf>
    <xf numFmtId="206" fontId="67" fillId="39" borderId="108" xfId="0" applyNumberFormat="1" applyFont="1" applyFill="1" applyBorder="1" applyAlignment="1">
      <alignment/>
    </xf>
    <xf numFmtId="0" fontId="67" fillId="39" borderId="0" xfId="0" applyFont="1" applyFill="1" applyAlignment="1">
      <alignment/>
    </xf>
    <xf numFmtId="16" fontId="70" fillId="39" borderId="108" xfId="0" applyNumberFormat="1" applyFont="1" applyFill="1" applyBorder="1" applyAlignment="1">
      <alignment horizontal="left" vertical="top" wrapText="1"/>
    </xf>
    <xf numFmtId="16" fontId="67" fillId="0" borderId="108" xfId="0" applyNumberFormat="1" applyFont="1" applyBorder="1" applyAlignment="1">
      <alignment/>
    </xf>
    <xf numFmtId="3" fontId="67" fillId="0" borderId="108" xfId="0" applyNumberFormat="1" applyFont="1" applyBorder="1" applyAlignment="1">
      <alignment/>
    </xf>
    <xf numFmtId="0" fontId="67" fillId="0" borderId="108" xfId="0" applyFont="1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_ACM Usage Report Jan - Apr 06 (75 sites)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 3" xfId="77"/>
    <cellStyle name="Normal_ACM Usage Report Jan - Apr 06 (75 sites)" xfId="78"/>
    <cellStyle name="Normal_PQDT Usage Stat Feb - Apr 06" xfId="79"/>
    <cellStyle name="Normal_searches 01" xfId="80"/>
    <cellStyle name="Note" xfId="81"/>
    <cellStyle name="Output" xfId="82"/>
    <cellStyle name="Percent" xfId="83"/>
    <cellStyle name="Title" xfId="84"/>
    <cellStyle name="Total" xfId="85"/>
    <cellStyle name="Warning Text" xfId="86"/>
    <cellStyle name="การคำนวณ" xfId="87"/>
    <cellStyle name="ข้อความเตือน" xfId="88"/>
    <cellStyle name="ข้อความอธิบาย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B17" sqref="B17"/>
    </sheetView>
  </sheetViews>
  <sheetFormatPr defaultColWidth="9.140625" defaultRowHeight="12.75"/>
  <cols>
    <col min="1" max="1" width="6.00390625" style="0" customWidth="1"/>
    <col min="2" max="2" width="43.57421875" style="0" customWidth="1"/>
  </cols>
  <sheetData>
    <row r="1" spans="1:16" ht="12.75" customHeight="1">
      <c r="A1" s="285" t="s">
        <v>0</v>
      </c>
      <c r="B1" s="286" t="s">
        <v>1</v>
      </c>
      <c r="C1" s="286"/>
      <c r="D1" s="1">
        <v>40118</v>
      </c>
      <c r="E1" s="1">
        <v>40148</v>
      </c>
      <c r="F1" s="1">
        <v>40179</v>
      </c>
      <c r="G1" s="1">
        <v>40210</v>
      </c>
      <c r="H1" s="1">
        <v>40238</v>
      </c>
      <c r="I1" s="1">
        <v>40269</v>
      </c>
      <c r="J1" s="1">
        <v>40299</v>
      </c>
      <c r="K1" s="1">
        <v>40330</v>
      </c>
      <c r="L1" s="1">
        <v>40360</v>
      </c>
      <c r="M1" s="1">
        <v>40391</v>
      </c>
      <c r="N1" s="1">
        <v>40422</v>
      </c>
      <c r="O1" s="1">
        <v>40452</v>
      </c>
      <c r="P1" s="283" t="s">
        <v>2</v>
      </c>
    </row>
    <row r="2" spans="1:16" ht="12.75">
      <c r="A2" s="285"/>
      <c r="B2" s="286"/>
      <c r="C2" s="286"/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3" t="s">
        <v>3</v>
      </c>
      <c r="P2" s="283"/>
    </row>
    <row r="3" spans="1:3" ht="12.75">
      <c r="A3" s="4" t="s">
        <v>4</v>
      </c>
      <c r="B3" s="5"/>
      <c r="C3" s="5"/>
    </row>
    <row r="4" spans="1:16" ht="12.75" customHeight="1">
      <c r="A4" s="6">
        <v>1</v>
      </c>
      <c r="B4" s="7" t="s">
        <v>5</v>
      </c>
      <c r="C4" s="7" t="s">
        <v>6</v>
      </c>
      <c r="D4" s="8">
        <v>1350</v>
      </c>
      <c r="E4" s="9">
        <v>598</v>
      </c>
      <c r="F4" s="9">
        <v>781</v>
      </c>
      <c r="G4" s="9">
        <v>1246</v>
      </c>
      <c r="H4" s="9">
        <v>1030</v>
      </c>
      <c r="I4" s="9">
        <v>944</v>
      </c>
      <c r="J4" s="9">
        <v>876</v>
      </c>
      <c r="K4" s="9">
        <v>1891</v>
      </c>
      <c r="L4" s="9">
        <v>783</v>
      </c>
      <c r="M4" s="9">
        <v>1058</v>
      </c>
      <c r="N4" s="9">
        <v>2062</v>
      </c>
      <c r="O4" s="9"/>
      <c r="P4" s="9">
        <f aca="true" t="shared" si="0" ref="P4:P29">SUM(D4:O4)</f>
        <v>12619</v>
      </c>
    </row>
    <row r="5" spans="1:16" ht="12.75" customHeight="1">
      <c r="A5" s="10">
        <v>2</v>
      </c>
      <c r="B5" s="11" t="s">
        <v>7</v>
      </c>
      <c r="C5" s="11" t="s">
        <v>8</v>
      </c>
      <c r="D5" s="12">
        <v>6830</v>
      </c>
      <c r="E5" s="13">
        <v>5665</v>
      </c>
      <c r="F5" s="13">
        <v>8458</v>
      </c>
      <c r="G5" s="13">
        <v>4408</v>
      </c>
      <c r="H5" s="13">
        <v>5666</v>
      </c>
      <c r="I5" s="13">
        <v>5519</v>
      </c>
      <c r="J5" s="13">
        <v>4296</v>
      </c>
      <c r="K5" s="13">
        <v>9502</v>
      </c>
      <c r="L5" s="13">
        <v>6334</v>
      </c>
      <c r="M5" s="13">
        <v>6486</v>
      </c>
      <c r="N5" s="13">
        <v>4648</v>
      </c>
      <c r="O5" s="13"/>
      <c r="P5" s="13">
        <f t="shared" si="0"/>
        <v>67812</v>
      </c>
    </row>
    <row r="6" spans="1:16" ht="12.75" customHeight="1">
      <c r="A6" s="10">
        <v>3</v>
      </c>
      <c r="B6" s="11" t="s">
        <v>9</v>
      </c>
      <c r="C6" s="11" t="s">
        <v>10</v>
      </c>
      <c r="D6" s="12">
        <v>22851</v>
      </c>
      <c r="E6" s="13">
        <v>14126</v>
      </c>
      <c r="F6" s="13">
        <v>22922</v>
      </c>
      <c r="G6" s="13">
        <v>8863</v>
      </c>
      <c r="H6" s="13">
        <v>6782</v>
      </c>
      <c r="I6" s="13">
        <v>8008</v>
      </c>
      <c r="J6" s="13">
        <v>6826</v>
      </c>
      <c r="K6" s="13">
        <v>12568</v>
      </c>
      <c r="L6" s="13">
        <v>19428</v>
      </c>
      <c r="M6" s="13">
        <v>20193</v>
      </c>
      <c r="N6" s="13">
        <v>11936</v>
      </c>
      <c r="O6" s="13"/>
      <c r="P6" s="13">
        <f t="shared" si="0"/>
        <v>154503</v>
      </c>
    </row>
    <row r="7" spans="1:16" ht="12.75" customHeight="1">
      <c r="A7" s="10">
        <v>4</v>
      </c>
      <c r="B7" s="11" t="s">
        <v>11</v>
      </c>
      <c r="C7" s="11" t="s">
        <v>12</v>
      </c>
      <c r="D7" s="12">
        <v>7912</v>
      </c>
      <c r="E7" s="13">
        <v>6097</v>
      </c>
      <c r="F7" s="13">
        <v>7469</v>
      </c>
      <c r="G7" s="13">
        <v>10080</v>
      </c>
      <c r="H7" s="13">
        <v>5901</v>
      </c>
      <c r="I7" s="13">
        <v>4921</v>
      </c>
      <c r="J7" s="13">
        <v>3632</v>
      </c>
      <c r="K7" s="13">
        <v>8365</v>
      </c>
      <c r="L7" s="13">
        <v>6848</v>
      </c>
      <c r="M7" s="13">
        <v>51056</v>
      </c>
      <c r="N7" s="13">
        <v>36148</v>
      </c>
      <c r="O7" s="13"/>
      <c r="P7" s="13">
        <f t="shared" si="0"/>
        <v>148429</v>
      </c>
    </row>
    <row r="8" spans="1:16" ht="12.75" customHeight="1">
      <c r="A8" s="10">
        <v>5</v>
      </c>
      <c r="B8" s="11" t="s">
        <v>13</v>
      </c>
      <c r="C8" s="11" t="s">
        <v>14</v>
      </c>
      <c r="D8" s="12">
        <v>8140</v>
      </c>
      <c r="E8" s="13">
        <v>6593</v>
      </c>
      <c r="F8" s="13">
        <v>6490</v>
      </c>
      <c r="G8" s="13">
        <v>6518</v>
      </c>
      <c r="H8" s="13">
        <v>5065</v>
      </c>
      <c r="I8" s="13">
        <v>3795</v>
      </c>
      <c r="J8" s="13">
        <v>4965</v>
      </c>
      <c r="K8" s="13">
        <v>12884</v>
      </c>
      <c r="L8" s="13">
        <v>11782</v>
      </c>
      <c r="M8" s="13">
        <v>10772</v>
      </c>
      <c r="N8" s="13">
        <v>11944</v>
      </c>
      <c r="O8" s="13"/>
      <c r="P8" s="13">
        <f t="shared" si="0"/>
        <v>88948</v>
      </c>
    </row>
    <row r="9" spans="1:16" ht="12.75" customHeight="1">
      <c r="A9" s="10">
        <v>6</v>
      </c>
      <c r="B9" s="11" t="s">
        <v>15</v>
      </c>
      <c r="C9" s="11" t="s">
        <v>16</v>
      </c>
      <c r="D9" s="12">
        <v>1207</v>
      </c>
      <c r="E9" s="13">
        <v>495</v>
      </c>
      <c r="F9" s="13">
        <v>279</v>
      </c>
      <c r="G9" s="13">
        <v>1215</v>
      </c>
      <c r="H9" s="13">
        <v>571</v>
      </c>
      <c r="I9" s="13">
        <v>200</v>
      </c>
      <c r="J9" s="13">
        <v>350</v>
      </c>
      <c r="K9" s="13">
        <v>581</v>
      </c>
      <c r="L9" s="13">
        <v>1653</v>
      </c>
      <c r="M9" s="13">
        <v>1120</v>
      </c>
      <c r="N9" s="13">
        <v>1071</v>
      </c>
      <c r="O9" s="13"/>
      <c r="P9" s="13">
        <f t="shared" si="0"/>
        <v>8742</v>
      </c>
    </row>
    <row r="10" spans="1:16" ht="12.75" customHeight="1">
      <c r="A10" s="10">
        <v>7</v>
      </c>
      <c r="B10" s="11" t="s">
        <v>17</v>
      </c>
      <c r="C10" s="11" t="s">
        <v>18</v>
      </c>
      <c r="D10" s="12">
        <v>639</v>
      </c>
      <c r="E10" s="13">
        <v>288</v>
      </c>
      <c r="F10" s="13">
        <v>846</v>
      </c>
      <c r="G10" s="13">
        <v>480</v>
      </c>
      <c r="H10" s="13">
        <v>345</v>
      </c>
      <c r="I10" s="13">
        <v>123</v>
      </c>
      <c r="J10" s="13">
        <v>134</v>
      </c>
      <c r="K10" s="13">
        <v>1353</v>
      </c>
      <c r="L10" s="13">
        <v>1875</v>
      </c>
      <c r="M10" s="13">
        <v>1733</v>
      </c>
      <c r="N10" s="13">
        <v>528</v>
      </c>
      <c r="O10" s="13"/>
      <c r="P10" s="13">
        <f t="shared" si="0"/>
        <v>8344</v>
      </c>
    </row>
    <row r="11" spans="1:16" ht="12.75" customHeight="1">
      <c r="A11" s="10">
        <v>8</v>
      </c>
      <c r="B11" s="11" t="s">
        <v>19</v>
      </c>
      <c r="C11" s="11" t="s">
        <v>20</v>
      </c>
      <c r="D11" s="12">
        <v>2040</v>
      </c>
      <c r="E11" s="13">
        <v>1233</v>
      </c>
      <c r="F11" s="13">
        <v>792</v>
      </c>
      <c r="G11" s="13">
        <v>658</v>
      </c>
      <c r="H11" s="13">
        <v>824</v>
      </c>
      <c r="I11" s="13">
        <v>345</v>
      </c>
      <c r="J11" s="13">
        <v>439</v>
      </c>
      <c r="K11" s="13">
        <v>1071</v>
      </c>
      <c r="L11" s="13">
        <v>1441</v>
      </c>
      <c r="M11" s="13">
        <v>1410</v>
      </c>
      <c r="N11" s="13">
        <v>754</v>
      </c>
      <c r="O11" s="13"/>
      <c r="P11" s="13">
        <f t="shared" si="0"/>
        <v>11007</v>
      </c>
    </row>
    <row r="12" spans="1:16" ht="12.75" customHeight="1">
      <c r="A12" s="10">
        <v>9</v>
      </c>
      <c r="B12" s="11" t="s">
        <v>21</v>
      </c>
      <c r="C12" s="11" t="s">
        <v>22</v>
      </c>
      <c r="D12" s="12">
        <v>321</v>
      </c>
      <c r="E12" s="13">
        <v>227</v>
      </c>
      <c r="F12" s="13">
        <v>273</v>
      </c>
      <c r="G12" s="13">
        <v>296</v>
      </c>
      <c r="H12" s="13">
        <v>168</v>
      </c>
      <c r="I12" s="13">
        <v>204</v>
      </c>
      <c r="J12" s="13">
        <v>918</v>
      </c>
      <c r="K12" s="13">
        <v>1037</v>
      </c>
      <c r="L12" s="13">
        <v>2853</v>
      </c>
      <c r="M12" s="13">
        <v>234</v>
      </c>
      <c r="N12" s="13">
        <v>121</v>
      </c>
      <c r="O12" s="13"/>
      <c r="P12" s="13">
        <f t="shared" si="0"/>
        <v>6652</v>
      </c>
    </row>
    <row r="13" spans="1:16" ht="12.75" customHeight="1">
      <c r="A13" s="10">
        <v>10</v>
      </c>
      <c r="B13" s="11" t="s">
        <v>23</v>
      </c>
      <c r="C13" s="11" t="s">
        <v>24</v>
      </c>
      <c r="D13" s="12">
        <v>522</v>
      </c>
      <c r="E13" s="13">
        <v>353</v>
      </c>
      <c r="F13" s="13">
        <v>1950</v>
      </c>
      <c r="G13" s="13">
        <v>321</v>
      </c>
      <c r="H13" s="13">
        <v>211</v>
      </c>
      <c r="I13" s="13">
        <v>147</v>
      </c>
      <c r="J13" s="13">
        <v>178</v>
      </c>
      <c r="K13" s="13">
        <v>399</v>
      </c>
      <c r="L13" s="13">
        <v>805</v>
      </c>
      <c r="M13" s="13">
        <v>2417</v>
      </c>
      <c r="N13" s="13">
        <v>1692</v>
      </c>
      <c r="O13" s="13"/>
      <c r="P13" s="13">
        <f t="shared" si="0"/>
        <v>8995</v>
      </c>
    </row>
    <row r="14" spans="1:16" ht="12.75" customHeight="1">
      <c r="A14" s="10">
        <v>11</v>
      </c>
      <c r="B14" s="11" t="s">
        <v>25</v>
      </c>
      <c r="C14" s="11" t="s">
        <v>26</v>
      </c>
      <c r="D14" s="12">
        <v>3086</v>
      </c>
      <c r="E14" s="13">
        <v>3177</v>
      </c>
      <c r="F14" s="13">
        <v>4168</v>
      </c>
      <c r="G14" s="13">
        <v>3260</v>
      </c>
      <c r="H14" s="13">
        <v>4618</v>
      </c>
      <c r="I14" s="13">
        <v>2148</v>
      </c>
      <c r="J14" s="13">
        <v>3241</v>
      </c>
      <c r="K14" s="13">
        <v>3062</v>
      </c>
      <c r="L14" s="13">
        <v>5063</v>
      </c>
      <c r="M14" s="13">
        <v>2956</v>
      </c>
      <c r="N14" s="13">
        <v>4449</v>
      </c>
      <c r="O14" s="13"/>
      <c r="P14" s="13">
        <f t="shared" si="0"/>
        <v>39228</v>
      </c>
    </row>
    <row r="15" spans="1:16" ht="12.75" customHeight="1">
      <c r="A15" s="10">
        <v>12</v>
      </c>
      <c r="B15" s="11" t="s">
        <v>27</v>
      </c>
      <c r="C15" s="11" t="s">
        <v>28</v>
      </c>
      <c r="D15" s="12">
        <v>9871</v>
      </c>
      <c r="E15" s="13">
        <v>12125</v>
      </c>
      <c r="F15" s="13">
        <v>9148</v>
      </c>
      <c r="G15" s="13">
        <v>8074</v>
      </c>
      <c r="H15" s="13">
        <v>9178</v>
      </c>
      <c r="I15" s="13">
        <v>8656</v>
      </c>
      <c r="J15" s="13">
        <v>5884</v>
      </c>
      <c r="K15" s="13">
        <v>10133</v>
      </c>
      <c r="L15" s="13">
        <v>17502</v>
      </c>
      <c r="M15" s="13">
        <v>6548</v>
      </c>
      <c r="N15" s="13">
        <v>6178</v>
      </c>
      <c r="O15" s="13"/>
      <c r="P15" s="13">
        <f t="shared" si="0"/>
        <v>103297</v>
      </c>
    </row>
    <row r="16" spans="1:16" ht="12.75" customHeight="1">
      <c r="A16" s="10">
        <v>13</v>
      </c>
      <c r="B16" s="11" t="s">
        <v>29</v>
      </c>
      <c r="C16" s="11" t="s">
        <v>30</v>
      </c>
      <c r="D16" s="12">
        <v>2739</v>
      </c>
      <c r="E16" s="13">
        <v>3049</v>
      </c>
      <c r="F16" s="13">
        <v>1507</v>
      </c>
      <c r="G16" s="13">
        <v>1168</v>
      </c>
      <c r="H16" s="13">
        <v>3124</v>
      </c>
      <c r="I16" s="13">
        <v>1186</v>
      </c>
      <c r="J16" s="13">
        <v>806</v>
      </c>
      <c r="K16" s="13">
        <v>1306</v>
      </c>
      <c r="L16" s="13">
        <v>575</v>
      </c>
      <c r="M16" s="13">
        <v>304</v>
      </c>
      <c r="N16" s="13">
        <v>350</v>
      </c>
      <c r="O16" s="13"/>
      <c r="P16" s="13">
        <f t="shared" si="0"/>
        <v>16114</v>
      </c>
    </row>
    <row r="17" spans="1:16" ht="12.75" customHeight="1">
      <c r="A17" s="10">
        <v>14</v>
      </c>
      <c r="B17" s="11" t="s">
        <v>31</v>
      </c>
      <c r="C17" s="11" t="s">
        <v>32</v>
      </c>
      <c r="D17" s="12">
        <v>4691</v>
      </c>
      <c r="E17" s="13">
        <v>4961</v>
      </c>
      <c r="F17" s="13">
        <v>4104</v>
      </c>
      <c r="G17" s="13">
        <v>3369</v>
      </c>
      <c r="H17" s="13">
        <v>3399</v>
      </c>
      <c r="I17" s="13">
        <v>4648</v>
      </c>
      <c r="J17" s="13">
        <v>2823</v>
      </c>
      <c r="K17" s="13">
        <v>8491</v>
      </c>
      <c r="L17" s="13">
        <v>6238</v>
      </c>
      <c r="M17" s="13">
        <v>5097</v>
      </c>
      <c r="N17" s="13">
        <v>4767</v>
      </c>
      <c r="O17" s="13"/>
      <c r="P17" s="13">
        <f t="shared" si="0"/>
        <v>52588</v>
      </c>
    </row>
    <row r="18" spans="1:16" ht="12.75" customHeight="1">
      <c r="A18" s="10">
        <v>15</v>
      </c>
      <c r="B18" s="11" t="s">
        <v>33</v>
      </c>
      <c r="C18" s="11" t="s">
        <v>34</v>
      </c>
      <c r="D18" s="12">
        <v>2309</v>
      </c>
      <c r="E18" s="13">
        <v>2217</v>
      </c>
      <c r="F18" s="13">
        <v>3219</v>
      </c>
      <c r="G18" s="13">
        <v>4296</v>
      </c>
      <c r="H18" s="13">
        <v>1558</v>
      </c>
      <c r="I18" s="13">
        <v>1833</v>
      </c>
      <c r="J18" s="13">
        <v>1930</v>
      </c>
      <c r="K18" s="13">
        <v>4342</v>
      </c>
      <c r="L18" s="13">
        <v>4905</v>
      </c>
      <c r="M18" s="13">
        <v>2504</v>
      </c>
      <c r="N18" s="13">
        <v>3152</v>
      </c>
      <c r="O18" s="13"/>
      <c r="P18" s="13">
        <f t="shared" si="0"/>
        <v>32265</v>
      </c>
    </row>
    <row r="19" spans="1:16" ht="12.75" customHeight="1">
      <c r="A19" s="10">
        <v>16</v>
      </c>
      <c r="B19" s="11" t="s">
        <v>35</v>
      </c>
      <c r="C19" s="11" t="s">
        <v>36</v>
      </c>
      <c r="D19" s="12">
        <v>3637</v>
      </c>
      <c r="E19" s="13">
        <v>7817</v>
      </c>
      <c r="F19" s="13">
        <v>5804</v>
      </c>
      <c r="G19" s="13">
        <v>6087</v>
      </c>
      <c r="H19" s="13">
        <v>4593</v>
      </c>
      <c r="I19" s="13">
        <v>1833</v>
      </c>
      <c r="J19" s="13">
        <v>3396</v>
      </c>
      <c r="K19" s="13">
        <v>4749</v>
      </c>
      <c r="L19" s="13">
        <v>1878</v>
      </c>
      <c r="M19" s="13">
        <v>2895</v>
      </c>
      <c r="N19" s="13">
        <v>2314</v>
      </c>
      <c r="O19" s="13"/>
      <c r="P19" s="13">
        <f t="shared" si="0"/>
        <v>45003</v>
      </c>
    </row>
    <row r="20" spans="1:16" ht="12.75" customHeight="1">
      <c r="A20" s="10">
        <v>17</v>
      </c>
      <c r="B20" s="11" t="s">
        <v>37</v>
      </c>
      <c r="C20" s="11" t="s">
        <v>38</v>
      </c>
      <c r="D20" s="12">
        <v>2085</v>
      </c>
      <c r="E20" s="13">
        <v>2421</v>
      </c>
      <c r="F20" s="13">
        <v>3455</v>
      </c>
      <c r="G20" s="13">
        <v>2964</v>
      </c>
      <c r="H20" s="13">
        <v>1088</v>
      </c>
      <c r="I20" s="13">
        <v>4952</v>
      </c>
      <c r="J20" s="13">
        <v>627</v>
      </c>
      <c r="K20" s="13">
        <v>2162</v>
      </c>
      <c r="L20" s="13">
        <v>1667</v>
      </c>
      <c r="M20" s="13">
        <v>1058</v>
      </c>
      <c r="N20" s="13">
        <v>810</v>
      </c>
      <c r="O20" s="13"/>
      <c r="P20" s="13">
        <f t="shared" si="0"/>
        <v>23289</v>
      </c>
    </row>
    <row r="21" spans="1:16" ht="12.75" customHeight="1">
      <c r="A21" s="10">
        <v>18</v>
      </c>
      <c r="B21" s="11" t="s">
        <v>39</v>
      </c>
      <c r="C21" s="11" t="s">
        <v>40</v>
      </c>
      <c r="D21" s="12">
        <v>2902</v>
      </c>
      <c r="E21" s="13">
        <v>3867</v>
      </c>
      <c r="F21" s="13">
        <v>7444</v>
      </c>
      <c r="G21" s="13">
        <v>1480</v>
      </c>
      <c r="H21" s="13">
        <v>1451</v>
      </c>
      <c r="I21" s="13">
        <v>680</v>
      </c>
      <c r="J21" s="13">
        <v>1087</v>
      </c>
      <c r="K21" s="13">
        <v>3234</v>
      </c>
      <c r="L21" s="13">
        <v>4608</v>
      </c>
      <c r="M21" s="13">
        <v>2158</v>
      </c>
      <c r="N21" s="13">
        <v>1365</v>
      </c>
      <c r="O21" s="13"/>
      <c r="P21" s="13">
        <f t="shared" si="0"/>
        <v>30276</v>
      </c>
    </row>
    <row r="22" spans="1:16" ht="12.75" customHeight="1">
      <c r="A22" s="10">
        <v>19</v>
      </c>
      <c r="B22" s="11" t="s">
        <v>41</v>
      </c>
      <c r="C22" s="11" t="s">
        <v>42</v>
      </c>
      <c r="D22" s="12">
        <v>433</v>
      </c>
      <c r="E22" s="13">
        <v>246</v>
      </c>
      <c r="F22" s="13">
        <v>137</v>
      </c>
      <c r="G22" s="13">
        <v>483</v>
      </c>
      <c r="H22" s="13">
        <v>414</v>
      </c>
      <c r="I22" s="13">
        <v>595</v>
      </c>
      <c r="J22" s="13">
        <v>535</v>
      </c>
      <c r="K22" s="13">
        <v>656</v>
      </c>
      <c r="L22" s="13">
        <v>649</v>
      </c>
      <c r="M22" s="13">
        <v>953</v>
      </c>
      <c r="N22" s="13">
        <v>1895</v>
      </c>
      <c r="O22" s="13"/>
      <c r="P22" s="13">
        <f t="shared" si="0"/>
        <v>6996</v>
      </c>
    </row>
    <row r="23" spans="1:16" ht="12.75" customHeight="1">
      <c r="A23" s="10">
        <v>20</v>
      </c>
      <c r="B23" s="11" t="s">
        <v>43</v>
      </c>
      <c r="C23" s="11" t="s">
        <v>44</v>
      </c>
      <c r="D23" s="12">
        <v>1714</v>
      </c>
      <c r="E23" s="13">
        <v>761</v>
      </c>
      <c r="F23" s="13">
        <v>1435</v>
      </c>
      <c r="G23" s="13">
        <v>1272</v>
      </c>
      <c r="H23" s="13">
        <v>1363</v>
      </c>
      <c r="I23" s="13">
        <v>696</v>
      </c>
      <c r="J23" s="13">
        <v>585</v>
      </c>
      <c r="K23" s="13">
        <v>1274</v>
      </c>
      <c r="L23" s="13">
        <v>586</v>
      </c>
      <c r="M23" s="13">
        <v>463</v>
      </c>
      <c r="N23" s="13">
        <v>706</v>
      </c>
      <c r="O23" s="13"/>
      <c r="P23" s="13">
        <f t="shared" si="0"/>
        <v>10855</v>
      </c>
    </row>
    <row r="24" spans="1:16" ht="12.75" customHeight="1">
      <c r="A24" s="10">
        <v>21</v>
      </c>
      <c r="B24" s="11" t="s">
        <v>45</v>
      </c>
      <c r="C24" s="11" t="s">
        <v>46</v>
      </c>
      <c r="D24" s="12">
        <v>372</v>
      </c>
      <c r="E24" s="13">
        <v>189</v>
      </c>
      <c r="F24" s="13">
        <v>2236</v>
      </c>
      <c r="G24" s="13">
        <v>520</v>
      </c>
      <c r="H24" s="13">
        <v>790</v>
      </c>
      <c r="I24" s="13">
        <v>669</v>
      </c>
      <c r="J24" s="13">
        <v>321</v>
      </c>
      <c r="K24" s="13">
        <v>471</v>
      </c>
      <c r="L24" s="13">
        <v>1156</v>
      </c>
      <c r="M24" s="13">
        <v>1856</v>
      </c>
      <c r="N24" s="13">
        <v>1472</v>
      </c>
      <c r="O24" s="13"/>
      <c r="P24" s="13">
        <f t="shared" si="0"/>
        <v>10052</v>
      </c>
    </row>
    <row r="25" spans="1:16" ht="12.75" customHeight="1">
      <c r="A25" s="10">
        <v>22</v>
      </c>
      <c r="B25" s="11" t="s">
        <v>47</v>
      </c>
      <c r="C25" s="11" t="s">
        <v>48</v>
      </c>
      <c r="D25" s="12">
        <v>7886</v>
      </c>
      <c r="E25" s="13">
        <v>5830</v>
      </c>
      <c r="F25" s="13">
        <v>7979</v>
      </c>
      <c r="G25" s="13">
        <v>14640</v>
      </c>
      <c r="H25" s="13">
        <v>7841</v>
      </c>
      <c r="I25" s="13">
        <v>4725</v>
      </c>
      <c r="J25" s="13">
        <v>4100</v>
      </c>
      <c r="K25" s="13">
        <v>12099</v>
      </c>
      <c r="L25" s="13">
        <v>10799</v>
      </c>
      <c r="M25" s="13">
        <v>8807</v>
      </c>
      <c r="N25" s="13">
        <v>7482</v>
      </c>
      <c r="O25" s="13"/>
      <c r="P25" s="13">
        <f t="shared" si="0"/>
        <v>92188</v>
      </c>
    </row>
    <row r="26" spans="1:16" ht="12.75" customHeight="1">
      <c r="A26" s="14">
        <v>23</v>
      </c>
      <c r="B26" s="15" t="s">
        <v>49</v>
      </c>
      <c r="C26" s="15" t="s">
        <v>50</v>
      </c>
      <c r="D26" s="16">
        <v>651</v>
      </c>
      <c r="E26" s="17">
        <v>426</v>
      </c>
      <c r="F26" s="17">
        <v>1614</v>
      </c>
      <c r="G26" s="17">
        <v>1042</v>
      </c>
      <c r="H26" s="17">
        <v>1056</v>
      </c>
      <c r="I26" s="17">
        <v>842</v>
      </c>
      <c r="J26" s="17">
        <v>367</v>
      </c>
      <c r="K26" s="17">
        <v>642</v>
      </c>
      <c r="L26" s="17">
        <v>2485</v>
      </c>
      <c r="M26" s="17">
        <v>516</v>
      </c>
      <c r="N26" s="17">
        <v>1608</v>
      </c>
      <c r="O26" s="17"/>
      <c r="P26" s="17">
        <f t="shared" si="0"/>
        <v>11249</v>
      </c>
    </row>
    <row r="27" spans="1:16" ht="12.75" customHeight="1">
      <c r="A27" s="18">
        <v>24</v>
      </c>
      <c r="B27" s="19" t="s">
        <v>51</v>
      </c>
      <c r="C27" s="19" t="s">
        <v>52</v>
      </c>
      <c r="D27" s="20">
        <v>990</v>
      </c>
      <c r="E27" s="20">
        <v>313</v>
      </c>
      <c r="F27" s="20">
        <v>6991</v>
      </c>
      <c r="G27" s="20">
        <v>3420</v>
      </c>
      <c r="H27" s="20">
        <v>666</v>
      </c>
      <c r="I27" s="20">
        <v>462</v>
      </c>
      <c r="J27" s="20">
        <v>804</v>
      </c>
      <c r="K27" s="20">
        <v>1381</v>
      </c>
      <c r="L27" s="20">
        <v>699</v>
      </c>
      <c r="M27" s="20">
        <v>1050</v>
      </c>
      <c r="N27" s="20">
        <v>1138</v>
      </c>
      <c r="O27" s="20"/>
      <c r="P27" s="20">
        <f t="shared" si="0"/>
        <v>17914</v>
      </c>
    </row>
    <row r="28" spans="1:16" ht="12.75" customHeight="1">
      <c r="A28" s="18">
        <v>25</v>
      </c>
      <c r="B28" s="19" t="s">
        <v>53</v>
      </c>
      <c r="C28" s="19" t="s">
        <v>54</v>
      </c>
      <c r="D28" s="20">
        <v>0</v>
      </c>
      <c r="E28" s="20">
        <v>9</v>
      </c>
      <c r="F28" s="20">
        <v>0</v>
      </c>
      <c r="G28" s="20">
        <v>3</v>
      </c>
      <c r="H28" s="20">
        <v>0</v>
      </c>
      <c r="I28" s="20">
        <v>49</v>
      </c>
      <c r="J28" s="20">
        <v>0</v>
      </c>
      <c r="K28" s="20">
        <v>15</v>
      </c>
      <c r="L28" s="20">
        <v>0</v>
      </c>
      <c r="M28" s="20">
        <v>3</v>
      </c>
      <c r="N28" s="20">
        <v>9</v>
      </c>
      <c r="O28" s="20"/>
      <c r="P28" s="20">
        <f t="shared" si="0"/>
        <v>88</v>
      </c>
    </row>
    <row r="29" spans="1:16" ht="12.75" customHeight="1">
      <c r="A29" s="21">
        <v>26</v>
      </c>
      <c r="B29" s="22" t="s">
        <v>55</v>
      </c>
      <c r="C29" s="22" t="s">
        <v>56</v>
      </c>
      <c r="D29" s="23">
        <v>0</v>
      </c>
      <c r="E29" s="23">
        <v>3</v>
      </c>
      <c r="F29" s="23">
        <v>27</v>
      </c>
      <c r="G29" s="23">
        <v>6</v>
      </c>
      <c r="H29" s="23">
        <v>0</v>
      </c>
      <c r="I29" s="23">
        <v>18</v>
      </c>
      <c r="J29" s="23">
        <v>57</v>
      </c>
      <c r="K29" s="23">
        <v>0</v>
      </c>
      <c r="L29" s="23">
        <v>0</v>
      </c>
      <c r="M29" s="23">
        <v>81</v>
      </c>
      <c r="N29" s="23">
        <v>24</v>
      </c>
      <c r="O29" s="23"/>
      <c r="P29" s="23">
        <f t="shared" si="0"/>
        <v>216</v>
      </c>
    </row>
    <row r="30" spans="1:16" ht="12.75">
      <c r="A30" s="24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4" t="s">
        <v>57</v>
      </c>
      <c r="B31" s="5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6">
        <v>1</v>
      </c>
      <c r="B32" s="7" t="s">
        <v>58</v>
      </c>
      <c r="C32" s="28" t="s">
        <v>59</v>
      </c>
      <c r="D32" s="8">
        <v>38</v>
      </c>
      <c r="E32" s="9">
        <v>523</v>
      </c>
      <c r="F32" s="9">
        <v>242</v>
      </c>
      <c r="G32" s="9">
        <v>118</v>
      </c>
      <c r="H32" s="9">
        <v>139</v>
      </c>
      <c r="I32" s="9">
        <v>3</v>
      </c>
      <c r="J32" s="9">
        <v>0</v>
      </c>
      <c r="K32" s="9">
        <v>155</v>
      </c>
      <c r="L32" s="9">
        <v>325</v>
      </c>
      <c r="M32" s="9">
        <v>643</v>
      </c>
      <c r="N32" s="9">
        <v>1136</v>
      </c>
      <c r="O32" s="9"/>
      <c r="P32" s="9">
        <f aca="true" t="shared" si="1" ref="P32:P72">SUM(D32:O32)</f>
        <v>3322</v>
      </c>
    </row>
    <row r="33" spans="1:16" ht="12.75">
      <c r="A33" s="29">
        <v>2</v>
      </c>
      <c r="B33" s="11" t="s">
        <v>60</v>
      </c>
      <c r="C33" s="11" t="s">
        <v>61</v>
      </c>
      <c r="D33" s="12">
        <v>37</v>
      </c>
      <c r="E33" s="13">
        <v>257</v>
      </c>
      <c r="F33" s="13">
        <v>210</v>
      </c>
      <c r="G33" s="13">
        <v>81</v>
      </c>
      <c r="H33" s="13">
        <v>1033</v>
      </c>
      <c r="I33" s="13">
        <v>191</v>
      </c>
      <c r="J33" s="13">
        <v>2065</v>
      </c>
      <c r="K33" s="13">
        <v>258</v>
      </c>
      <c r="L33" s="13">
        <v>759</v>
      </c>
      <c r="M33" s="13">
        <v>380</v>
      </c>
      <c r="N33" s="13">
        <v>1439</v>
      </c>
      <c r="O33" s="13"/>
      <c r="P33" s="13">
        <f t="shared" si="1"/>
        <v>6710</v>
      </c>
    </row>
    <row r="34" spans="1:16" ht="12.75">
      <c r="A34" s="29">
        <v>3</v>
      </c>
      <c r="B34" s="11" t="s">
        <v>62</v>
      </c>
      <c r="C34" s="11" t="s">
        <v>63</v>
      </c>
      <c r="D34" s="12">
        <v>6</v>
      </c>
      <c r="E34" s="13">
        <v>0</v>
      </c>
      <c r="F34" s="13">
        <v>3</v>
      </c>
      <c r="G34" s="13">
        <v>48</v>
      </c>
      <c r="H34" s="13">
        <v>42</v>
      </c>
      <c r="I34" s="13">
        <v>15</v>
      </c>
      <c r="J34" s="13">
        <v>9</v>
      </c>
      <c r="K34" s="13">
        <v>6</v>
      </c>
      <c r="L34" s="13">
        <v>492</v>
      </c>
      <c r="M34" s="13">
        <v>12</v>
      </c>
      <c r="N34" s="13">
        <v>24</v>
      </c>
      <c r="O34" s="13"/>
      <c r="P34" s="13">
        <f t="shared" si="1"/>
        <v>657</v>
      </c>
    </row>
    <row r="35" spans="1:16" ht="12.75">
      <c r="A35" s="29">
        <v>4</v>
      </c>
      <c r="B35" s="11" t="s">
        <v>64</v>
      </c>
      <c r="C35" s="11" t="s">
        <v>65</v>
      </c>
      <c r="D35" s="12">
        <v>372</v>
      </c>
      <c r="E35" s="13">
        <v>297</v>
      </c>
      <c r="F35" s="13">
        <v>350</v>
      </c>
      <c r="G35" s="13">
        <v>162</v>
      </c>
      <c r="H35" s="13">
        <v>147</v>
      </c>
      <c r="I35" s="13">
        <v>45</v>
      </c>
      <c r="J35" s="13">
        <v>196</v>
      </c>
      <c r="K35" s="13">
        <v>176</v>
      </c>
      <c r="L35" s="13">
        <v>674</v>
      </c>
      <c r="M35" s="13">
        <v>776</v>
      </c>
      <c r="N35" s="13">
        <v>382</v>
      </c>
      <c r="O35" s="13"/>
      <c r="P35" s="13">
        <f t="shared" si="1"/>
        <v>3577</v>
      </c>
    </row>
    <row r="36" spans="1:16" ht="12.75">
      <c r="A36" s="29">
        <v>5</v>
      </c>
      <c r="B36" s="11" t="s">
        <v>66</v>
      </c>
      <c r="C36" s="11" t="s">
        <v>67</v>
      </c>
      <c r="D36" s="12">
        <v>37</v>
      </c>
      <c r="E36" s="13">
        <v>0</v>
      </c>
      <c r="F36" s="13">
        <v>46</v>
      </c>
      <c r="G36" s="13">
        <v>208</v>
      </c>
      <c r="H36" s="13">
        <v>382</v>
      </c>
      <c r="I36" s="13">
        <v>337</v>
      </c>
      <c r="J36" s="13">
        <v>189</v>
      </c>
      <c r="K36" s="13">
        <v>150</v>
      </c>
      <c r="L36" s="13">
        <v>111</v>
      </c>
      <c r="M36" s="13">
        <v>93</v>
      </c>
      <c r="N36" s="13">
        <v>404</v>
      </c>
      <c r="O36" s="13"/>
      <c r="P36" s="13">
        <f t="shared" si="1"/>
        <v>1957</v>
      </c>
    </row>
    <row r="37" spans="1:16" ht="12.75">
      <c r="A37" s="29">
        <v>6</v>
      </c>
      <c r="B37" s="11" t="s">
        <v>68</v>
      </c>
      <c r="C37" s="11" t="s">
        <v>69</v>
      </c>
      <c r="D37" s="12">
        <v>291</v>
      </c>
      <c r="E37" s="13">
        <v>39</v>
      </c>
      <c r="F37" s="13">
        <v>186</v>
      </c>
      <c r="G37" s="13">
        <v>126</v>
      </c>
      <c r="H37" s="13">
        <v>330</v>
      </c>
      <c r="I37" s="13">
        <v>15</v>
      </c>
      <c r="J37" s="13">
        <v>108</v>
      </c>
      <c r="K37" s="13">
        <v>249</v>
      </c>
      <c r="L37" s="13">
        <v>48</v>
      </c>
      <c r="M37" s="13">
        <v>33</v>
      </c>
      <c r="N37" s="13">
        <v>90</v>
      </c>
      <c r="O37" s="13"/>
      <c r="P37" s="13">
        <f t="shared" si="1"/>
        <v>1515</v>
      </c>
    </row>
    <row r="38" spans="1:16" ht="12.75">
      <c r="A38" s="29">
        <v>7</v>
      </c>
      <c r="B38" s="11" t="s">
        <v>70</v>
      </c>
      <c r="C38" s="11" t="s">
        <v>71</v>
      </c>
      <c r="D38" s="12">
        <v>105</v>
      </c>
      <c r="E38" s="13">
        <v>66</v>
      </c>
      <c r="F38" s="13">
        <v>189</v>
      </c>
      <c r="G38" s="13">
        <v>108</v>
      </c>
      <c r="H38" s="13">
        <v>15</v>
      </c>
      <c r="I38" s="13">
        <v>36</v>
      </c>
      <c r="J38" s="13">
        <v>0</v>
      </c>
      <c r="K38" s="13">
        <v>12</v>
      </c>
      <c r="L38" s="13">
        <v>42</v>
      </c>
      <c r="M38" s="13">
        <v>6</v>
      </c>
      <c r="N38" s="13">
        <v>312</v>
      </c>
      <c r="O38" s="13"/>
      <c r="P38" s="13">
        <f t="shared" si="1"/>
        <v>891</v>
      </c>
    </row>
    <row r="39" spans="1:16" ht="12.75">
      <c r="A39" s="29">
        <v>8</v>
      </c>
      <c r="B39" s="11" t="s">
        <v>72</v>
      </c>
      <c r="C39" s="11" t="s">
        <v>73</v>
      </c>
      <c r="D39" s="12">
        <v>12</v>
      </c>
      <c r="E39" s="13">
        <v>3</v>
      </c>
      <c r="F39" s="13">
        <v>0</v>
      </c>
      <c r="G39" s="13">
        <v>18</v>
      </c>
      <c r="H39" s="13">
        <v>18</v>
      </c>
      <c r="I39" s="13">
        <v>3</v>
      </c>
      <c r="J39" s="13">
        <v>0</v>
      </c>
      <c r="K39" s="13">
        <v>6</v>
      </c>
      <c r="L39" s="13">
        <v>132</v>
      </c>
      <c r="M39" s="13">
        <v>0</v>
      </c>
      <c r="N39" s="13">
        <v>0</v>
      </c>
      <c r="O39" s="13"/>
      <c r="P39" s="13">
        <f t="shared" si="1"/>
        <v>192</v>
      </c>
    </row>
    <row r="40" spans="1:16" ht="12.75">
      <c r="A40" s="29">
        <v>9</v>
      </c>
      <c r="B40" s="11" t="s">
        <v>74</v>
      </c>
      <c r="C40" s="11" t="s">
        <v>75</v>
      </c>
      <c r="D40" s="12">
        <v>11142</v>
      </c>
      <c r="E40" s="13">
        <v>5486</v>
      </c>
      <c r="F40" s="13">
        <v>6448</v>
      </c>
      <c r="G40" s="13">
        <v>2538</v>
      </c>
      <c r="H40" s="13">
        <v>675</v>
      </c>
      <c r="I40" s="13">
        <v>204</v>
      </c>
      <c r="J40" s="13">
        <v>358</v>
      </c>
      <c r="K40" s="13">
        <v>798</v>
      </c>
      <c r="L40" s="13">
        <v>849</v>
      </c>
      <c r="M40" s="13">
        <v>681</v>
      </c>
      <c r="N40" s="13">
        <v>437</v>
      </c>
      <c r="O40" s="13"/>
      <c r="P40" s="13">
        <f t="shared" si="1"/>
        <v>29616</v>
      </c>
    </row>
    <row r="41" spans="1:16" ht="12.75">
      <c r="A41" s="29">
        <v>10</v>
      </c>
      <c r="B41" s="11" t="s">
        <v>76</v>
      </c>
      <c r="C41" s="11" t="s">
        <v>77</v>
      </c>
      <c r="D41" s="12">
        <v>222</v>
      </c>
      <c r="E41" s="13">
        <v>228</v>
      </c>
      <c r="F41" s="13">
        <v>7</v>
      </c>
      <c r="G41" s="13">
        <v>46</v>
      </c>
      <c r="H41" s="13">
        <v>88</v>
      </c>
      <c r="I41" s="13">
        <v>30</v>
      </c>
      <c r="J41" s="13">
        <v>18</v>
      </c>
      <c r="K41" s="13">
        <v>66</v>
      </c>
      <c r="L41" s="13">
        <v>168</v>
      </c>
      <c r="M41" s="13">
        <v>69</v>
      </c>
      <c r="N41" s="13">
        <v>18</v>
      </c>
      <c r="O41" s="13"/>
      <c r="P41" s="13">
        <f t="shared" si="1"/>
        <v>960</v>
      </c>
    </row>
    <row r="42" spans="1:16" ht="12.75">
      <c r="A42" s="29">
        <v>11</v>
      </c>
      <c r="B42" s="11" t="s">
        <v>78</v>
      </c>
      <c r="C42" s="11" t="s">
        <v>79</v>
      </c>
      <c r="D42" s="12">
        <v>96</v>
      </c>
      <c r="E42" s="13">
        <v>54</v>
      </c>
      <c r="F42" s="13">
        <v>120</v>
      </c>
      <c r="G42" s="13">
        <v>75</v>
      </c>
      <c r="H42" s="13">
        <v>237</v>
      </c>
      <c r="I42" s="13">
        <v>33</v>
      </c>
      <c r="J42" s="13">
        <v>36</v>
      </c>
      <c r="K42" s="13">
        <v>129</v>
      </c>
      <c r="L42" s="13">
        <v>435</v>
      </c>
      <c r="M42" s="13">
        <v>162</v>
      </c>
      <c r="N42" s="13">
        <v>24</v>
      </c>
      <c r="O42" s="13"/>
      <c r="P42" s="13">
        <f t="shared" si="1"/>
        <v>1401</v>
      </c>
    </row>
    <row r="43" spans="1:16" ht="12.75">
      <c r="A43" s="29">
        <v>12</v>
      </c>
      <c r="B43" s="11" t="s">
        <v>80</v>
      </c>
      <c r="C43" s="11" t="s">
        <v>81</v>
      </c>
      <c r="D43" s="12">
        <v>27</v>
      </c>
      <c r="E43" s="13">
        <v>0</v>
      </c>
      <c r="F43" s="13">
        <v>234</v>
      </c>
      <c r="G43" s="13">
        <v>49</v>
      </c>
      <c r="H43" s="13">
        <v>255</v>
      </c>
      <c r="I43" s="13">
        <v>24</v>
      </c>
      <c r="J43" s="13">
        <v>203</v>
      </c>
      <c r="K43" s="13">
        <v>189</v>
      </c>
      <c r="L43" s="13">
        <v>40</v>
      </c>
      <c r="M43" s="13">
        <v>324</v>
      </c>
      <c r="N43" s="13">
        <v>213</v>
      </c>
      <c r="O43" s="13"/>
      <c r="P43" s="13">
        <f t="shared" si="1"/>
        <v>1558</v>
      </c>
    </row>
    <row r="44" spans="1:16" ht="12.75">
      <c r="A44" s="29">
        <v>13</v>
      </c>
      <c r="B44" s="11" t="s">
        <v>82</v>
      </c>
      <c r="C44" s="11" t="s">
        <v>83</v>
      </c>
      <c r="D44" s="12">
        <v>477</v>
      </c>
      <c r="E44" s="13">
        <v>255</v>
      </c>
      <c r="F44" s="13">
        <v>388</v>
      </c>
      <c r="G44" s="13">
        <v>463</v>
      </c>
      <c r="H44" s="13">
        <v>1144</v>
      </c>
      <c r="I44" s="13">
        <v>193</v>
      </c>
      <c r="J44" s="13">
        <v>1274</v>
      </c>
      <c r="K44" s="13">
        <v>1104</v>
      </c>
      <c r="L44" s="13">
        <v>3019</v>
      </c>
      <c r="M44" s="13">
        <v>1448</v>
      </c>
      <c r="N44" s="13">
        <v>746</v>
      </c>
      <c r="O44" s="13"/>
      <c r="P44" s="13">
        <f t="shared" si="1"/>
        <v>10511</v>
      </c>
    </row>
    <row r="45" spans="1:16" ht="12.75">
      <c r="A45" s="29">
        <v>14</v>
      </c>
      <c r="B45" s="11" t="s">
        <v>84</v>
      </c>
      <c r="C45" s="11" t="s">
        <v>85</v>
      </c>
      <c r="D45" s="12">
        <v>117</v>
      </c>
      <c r="E45" s="13">
        <v>99</v>
      </c>
      <c r="F45" s="13">
        <v>168</v>
      </c>
      <c r="G45" s="13">
        <v>21</v>
      </c>
      <c r="H45" s="13">
        <v>525</v>
      </c>
      <c r="I45" s="13">
        <v>69</v>
      </c>
      <c r="J45" s="13">
        <v>126</v>
      </c>
      <c r="K45" s="13">
        <v>234</v>
      </c>
      <c r="L45" s="13">
        <v>105</v>
      </c>
      <c r="M45" s="13">
        <v>27</v>
      </c>
      <c r="N45" s="13">
        <v>207</v>
      </c>
      <c r="O45" s="13"/>
      <c r="P45" s="13">
        <f t="shared" si="1"/>
        <v>1698</v>
      </c>
    </row>
    <row r="46" spans="1:16" ht="12.75">
      <c r="A46" s="29">
        <v>15</v>
      </c>
      <c r="B46" s="11" t="s">
        <v>86</v>
      </c>
      <c r="C46" s="11" t="s">
        <v>87</v>
      </c>
      <c r="D46" s="12">
        <v>355</v>
      </c>
      <c r="E46" s="13">
        <v>78</v>
      </c>
      <c r="F46" s="13">
        <v>350</v>
      </c>
      <c r="G46" s="13">
        <v>727</v>
      </c>
      <c r="H46" s="13">
        <v>42</v>
      </c>
      <c r="I46" s="13">
        <v>1</v>
      </c>
      <c r="J46" s="13">
        <v>238</v>
      </c>
      <c r="K46" s="13">
        <v>395</v>
      </c>
      <c r="L46" s="13">
        <v>107</v>
      </c>
      <c r="M46" s="13">
        <v>168</v>
      </c>
      <c r="N46" s="13">
        <v>291</v>
      </c>
      <c r="O46" s="13"/>
      <c r="P46" s="13">
        <f t="shared" si="1"/>
        <v>2752</v>
      </c>
    </row>
    <row r="47" spans="1:16" ht="12.75">
      <c r="A47" s="29">
        <v>16</v>
      </c>
      <c r="B47" s="11" t="s">
        <v>88</v>
      </c>
      <c r="C47" s="11" t="s">
        <v>89</v>
      </c>
      <c r="D47" s="12">
        <v>9</v>
      </c>
      <c r="E47" s="13">
        <v>18</v>
      </c>
      <c r="F47" s="13">
        <v>1</v>
      </c>
      <c r="G47" s="13">
        <v>70</v>
      </c>
      <c r="H47" s="13">
        <v>75</v>
      </c>
      <c r="I47" s="13">
        <v>3</v>
      </c>
      <c r="J47" s="13">
        <v>96</v>
      </c>
      <c r="K47" s="13">
        <v>228</v>
      </c>
      <c r="L47" s="13">
        <v>348</v>
      </c>
      <c r="M47" s="13">
        <v>1774</v>
      </c>
      <c r="N47" s="13">
        <v>439</v>
      </c>
      <c r="O47" s="13"/>
      <c r="P47" s="13">
        <f t="shared" si="1"/>
        <v>3061</v>
      </c>
    </row>
    <row r="48" spans="1:16" ht="12.75">
      <c r="A48" s="29">
        <v>17</v>
      </c>
      <c r="B48" s="11" t="s">
        <v>90</v>
      </c>
      <c r="C48" s="11" t="s">
        <v>91</v>
      </c>
      <c r="D48" s="12">
        <v>1533</v>
      </c>
      <c r="E48" s="13">
        <v>3339</v>
      </c>
      <c r="F48" s="13">
        <v>499</v>
      </c>
      <c r="G48" s="13">
        <v>545</v>
      </c>
      <c r="H48" s="13">
        <v>770</v>
      </c>
      <c r="I48" s="13">
        <v>792</v>
      </c>
      <c r="J48" s="13">
        <v>378</v>
      </c>
      <c r="K48" s="13">
        <v>1153</v>
      </c>
      <c r="L48" s="13">
        <v>4593</v>
      </c>
      <c r="M48" s="13">
        <v>1673</v>
      </c>
      <c r="N48" s="13">
        <v>2239</v>
      </c>
      <c r="O48" s="13"/>
      <c r="P48" s="13">
        <f t="shared" si="1"/>
        <v>17514</v>
      </c>
    </row>
    <row r="49" spans="1:16" ht="12.75">
      <c r="A49" s="29">
        <v>18</v>
      </c>
      <c r="B49" s="11" t="s">
        <v>92</v>
      </c>
      <c r="C49" s="11" t="s">
        <v>93</v>
      </c>
      <c r="D49" s="30">
        <v>803</v>
      </c>
      <c r="E49" s="31">
        <v>505</v>
      </c>
      <c r="F49" s="13">
        <v>2213</v>
      </c>
      <c r="G49" s="13">
        <v>559</v>
      </c>
      <c r="H49" s="13">
        <v>504</v>
      </c>
      <c r="I49" s="13">
        <v>258</v>
      </c>
      <c r="J49" s="13">
        <v>102</v>
      </c>
      <c r="K49" s="13">
        <v>362</v>
      </c>
      <c r="L49" s="13">
        <v>1298</v>
      </c>
      <c r="M49" s="13">
        <v>3043</v>
      </c>
      <c r="N49" s="13">
        <v>716</v>
      </c>
      <c r="O49" s="13"/>
      <c r="P49" s="13">
        <f t="shared" si="1"/>
        <v>10363</v>
      </c>
    </row>
    <row r="50" spans="1:16" ht="12.75">
      <c r="A50" s="29">
        <v>19</v>
      </c>
      <c r="B50" s="11" t="s">
        <v>94</v>
      </c>
      <c r="C50" s="11" t="s">
        <v>95</v>
      </c>
      <c r="D50" s="12">
        <v>183</v>
      </c>
      <c r="E50" s="13">
        <v>18</v>
      </c>
      <c r="F50" s="13">
        <v>54</v>
      </c>
      <c r="G50" s="13">
        <v>45</v>
      </c>
      <c r="H50" s="13">
        <v>0</v>
      </c>
      <c r="I50" s="13">
        <v>27</v>
      </c>
      <c r="J50" s="13">
        <v>0</v>
      </c>
      <c r="K50" s="13">
        <v>39</v>
      </c>
      <c r="L50" s="13">
        <v>6</v>
      </c>
      <c r="M50" s="13">
        <v>39</v>
      </c>
      <c r="N50" s="13">
        <v>6</v>
      </c>
      <c r="O50" s="13"/>
      <c r="P50" s="13">
        <f t="shared" si="1"/>
        <v>417</v>
      </c>
    </row>
    <row r="51" spans="1:16" ht="12.75">
      <c r="A51" s="29">
        <v>20</v>
      </c>
      <c r="B51" s="32" t="s">
        <v>96</v>
      </c>
      <c r="C51" s="11" t="s">
        <v>97</v>
      </c>
      <c r="D51" s="12">
        <v>32</v>
      </c>
      <c r="E51" s="13">
        <v>66</v>
      </c>
      <c r="F51" s="13">
        <v>12</v>
      </c>
      <c r="G51" s="13">
        <v>12</v>
      </c>
      <c r="H51" s="13">
        <v>39</v>
      </c>
      <c r="I51" s="13">
        <v>9</v>
      </c>
      <c r="J51" s="13">
        <v>162</v>
      </c>
      <c r="K51" s="13">
        <v>51</v>
      </c>
      <c r="L51" s="13">
        <v>51</v>
      </c>
      <c r="M51" s="13">
        <v>29</v>
      </c>
      <c r="N51" s="13">
        <v>36</v>
      </c>
      <c r="O51" s="13"/>
      <c r="P51" s="13">
        <f t="shared" si="1"/>
        <v>499</v>
      </c>
    </row>
    <row r="52" spans="1:16" ht="12.75">
      <c r="A52" s="29">
        <v>21</v>
      </c>
      <c r="B52" s="32" t="s">
        <v>98</v>
      </c>
      <c r="C52" s="11" t="s">
        <v>99</v>
      </c>
      <c r="D52" s="12">
        <v>94</v>
      </c>
      <c r="E52" s="13">
        <v>173</v>
      </c>
      <c r="F52" s="13">
        <v>1125</v>
      </c>
      <c r="G52" s="13">
        <v>117</v>
      </c>
      <c r="H52" s="13">
        <v>105</v>
      </c>
      <c r="I52" s="13">
        <v>33</v>
      </c>
      <c r="J52" s="13">
        <v>48</v>
      </c>
      <c r="K52" s="13">
        <v>375</v>
      </c>
      <c r="L52" s="13">
        <v>339</v>
      </c>
      <c r="M52" s="13">
        <v>806</v>
      </c>
      <c r="N52" s="13">
        <v>475</v>
      </c>
      <c r="O52" s="13"/>
      <c r="P52" s="13">
        <f t="shared" si="1"/>
        <v>3690</v>
      </c>
    </row>
    <row r="53" spans="1:16" ht="12.75">
      <c r="A53" s="29">
        <v>22</v>
      </c>
      <c r="B53" s="32" t="s">
        <v>100</v>
      </c>
      <c r="C53" s="11" t="s">
        <v>101</v>
      </c>
      <c r="D53" s="12">
        <v>105</v>
      </c>
      <c r="E53" s="13">
        <v>111</v>
      </c>
      <c r="F53" s="13">
        <v>225</v>
      </c>
      <c r="G53" s="13">
        <v>60</v>
      </c>
      <c r="H53" s="13">
        <v>58</v>
      </c>
      <c r="I53" s="13">
        <v>123</v>
      </c>
      <c r="J53" s="13">
        <v>33</v>
      </c>
      <c r="K53" s="13">
        <v>47</v>
      </c>
      <c r="L53" s="13">
        <v>129</v>
      </c>
      <c r="M53" s="13">
        <v>86</v>
      </c>
      <c r="N53" s="13">
        <v>45</v>
      </c>
      <c r="O53" s="13"/>
      <c r="P53" s="13">
        <f t="shared" si="1"/>
        <v>1022</v>
      </c>
    </row>
    <row r="54" spans="1:16" ht="12.75">
      <c r="A54" s="29">
        <v>23</v>
      </c>
      <c r="B54" s="32" t="s">
        <v>102</v>
      </c>
      <c r="C54" s="11" t="s">
        <v>103</v>
      </c>
      <c r="D54" s="12">
        <v>364</v>
      </c>
      <c r="E54" s="13">
        <v>408</v>
      </c>
      <c r="F54" s="13">
        <v>297</v>
      </c>
      <c r="G54" s="13">
        <v>246</v>
      </c>
      <c r="H54" s="13">
        <v>58</v>
      </c>
      <c r="I54" s="13">
        <v>30</v>
      </c>
      <c r="J54" s="13">
        <v>260</v>
      </c>
      <c r="K54" s="13">
        <v>761</v>
      </c>
      <c r="L54" s="13">
        <v>387</v>
      </c>
      <c r="M54" s="13">
        <v>310</v>
      </c>
      <c r="N54" s="13">
        <v>481</v>
      </c>
      <c r="O54" s="13"/>
      <c r="P54" s="13">
        <f t="shared" si="1"/>
        <v>3602</v>
      </c>
    </row>
    <row r="55" spans="1:16" ht="12.75">
      <c r="A55" s="29">
        <v>24</v>
      </c>
      <c r="B55" s="11" t="s">
        <v>104</v>
      </c>
      <c r="C55" s="11" t="s">
        <v>105</v>
      </c>
      <c r="D55" s="12">
        <v>159</v>
      </c>
      <c r="E55" s="13">
        <v>123</v>
      </c>
      <c r="F55" s="13">
        <v>538</v>
      </c>
      <c r="G55" s="13">
        <v>112</v>
      </c>
      <c r="H55" s="13">
        <v>96</v>
      </c>
      <c r="I55" s="13">
        <v>117</v>
      </c>
      <c r="J55" s="13">
        <v>402</v>
      </c>
      <c r="K55" s="13">
        <v>159</v>
      </c>
      <c r="L55" s="13">
        <v>588</v>
      </c>
      <c r="M55" s="13">
        <v>252</v>
      </c>
      <c r="N55" s="13">
        <v>473</v>
      </c>
      <c r="O55" s="13"/>
      <c r="P55" s="13">
        <f t="shared" si="1"/>
        <v>3019</v>
      </c>
    </row>
    <row r="56" spans="1:16" ht="12.75">
      <c r="A56" s="29">
        <v>25</v>
      </c>
      <c r="B56" s="11" t="s">
        <v>106</v>
      </c>
      <c r="C56" s="11" t="s">
        <v>107</v>
      </c>
      <c r="D56" s="12">
        <v>545</v>
      </c>
      <c r="E56" s="13">
        <v>225</v>
      </c>
      <c r="F56" s="13">
        <v>386</v>
      </c>
      <c r="G56" s="13">
        <v>87</v>
      </c>
      <c r="H56" s="13">
        <v>117</v>
      </c>
      <c r="I56" s="13">
        <v>42</v>
      </c>
      <c r="J56" s="13">
        <v>132</v>
      </c>
      <c r="K56" s="13">
        <v>132</v>
      </c>
      <c r="L56" s="13">
        <v>111</v>
      </c>
      <c r="M56" s="13">
        <v>187</v>
      </c>
      <c r="N56" s="13">
        <v>784</v>
      </c>
      <c r="O56" s="13"/>
      <c r="P56" s="13">
        <f t="shared" si="1"/>
        <v>2748</v>
      </c>
    </row>
    <row r="57" spans="1:16" ht="12.75">
      <c r="A57" s="29">
        <v>26</v>
      </c>
      <c r="B57" s="11" t="s">
        <v>108</v>
      </c>
      <c r="C57" s="11" t="s">
        <v>109</v>
      </c>
      <c r="D57" s="12">
        <v>57</v>
      </c>
      <c r="E57" s="13">
        <v>45</v>
      </c>
      <c r="F57" s="13">
        <v>102</v>
      </c>
      <c r="G57" s="13">
        <v>57</v>
      </c>
      <c r="H57" s="13">
        <v>54</v>
      </c>
      <c r="I57" s="13">
        <v>183</v>
      </c>
      <c r="J57" s="13">
        <v>18</v>
      </c>
      <c r="K57" s="13">
        <v>9</v>
      </c>
      <c r="L57" s="13">
        <v>48</v>
      </c>
      <c r="M57" s="13">
        <v>0</v>
      </c>
      <c r="N57" s="13">
        <v>39</v>
      </c>
      <c r="O57" s="13"/>
      <c r="P57" s="13">
        <f t="shared" si="1"/>
        <v>612</v>
      </c>
    </row>
    <row r="58" spans="1:16" ht="12.75">
      <c r="A58" s="29">
        <v>27</v>
      </c>
      <c r="B58" s="11" t="s">
        <v>110</v>
      </c>
      <c r="C58" s="11" t="s">
        <v>111</v>
      </c>
      <c r="D58" s="12">
        <v>49</v>
      </c>
      <c r="E58" s="13">
        <v>0</v>
      </c>
      <c r="F58" s="13">
        <v>162</v>
      </c>
      <c r="G58" s="13">
        <v>189</v>
      </c>
      <c r="H58" s="13">
        <v>158</v>
      </c>
      <c r="I58" s="13">
        <v>91</v>
      </c>
      <c r="J58" s="13">
        <v>95</v>
      </c>
      <c r="K58" s="13">
        <v>66</v>
      </c>
      <c r="L58" s="13">
        <v>36</v>
      </c>
      <c r="M58" s="13">
        <v>52</v>
      </c>
      <c r="N58" s="13">
        <v>1</v>
      </c>
      <c r="O58" s="13"/>
      <c r="P58" s="13">
        <f t="shared" si="1"/>
        <v>899</v>
      </c>
    </row>
    <row r="59" spans="1:16" ht="12.75">
      <c r="A59" s="29">
        <v>28</v>
      </c>
      <c r="B59" s="11" t="s">
        <v>112</v>
      </c>
      <c r="C59" s="11" t="s">
        <v>113</v>
      </c>
      <c r="D59" s="12">
        <v>60</v>
      </c>
      <c r="E59" s="13">
        <v>0</v>
      </c>
      <c r="F59" s="13">
        <v>0</v>
      </c>
      <c r="G59" s="13">
        <v>57</v>
      </c>
      <c r="H59" s="13">
        <v>0</v>
      </c>
      <c r="I59" s="13">
        <v>48</v>
      </c>
      <c r="J59" s="13">
        <v>111</v>
      </c>
      <c r="K59" s="13">
        <v>30</v>
      </c>
      <c r="L59" s="13">
        <v>66</v>
      </c>
      <c r="M59" s="13">
        <v>63</v>
      </c>
      <c r="N59" s="13">
        <v>123</v>
      </c>
      <c r="O59" s="13"/>
      <c r="P59" s="13">
        <f t="shared" si="1"/>
        <v>558</v>
      </c>
    </row>
    <row r="60" spans="1:16" ht="12.75">
      <c r="A60" s="29">
        <v>29</v>
      </c>
      <c r="B60" s="11" t="s">
        <v>114</v>
      </c>
      <c r="C60" s="11" t="s">
        <v>115</v>
      </c>
      <c r="D60" s="12">
        <v>315</v>
      </c>
      <c r="E60" s="13">
        <v>24</v>
      </c>
      <c r="F60" s="13">
        <v>216</v>
      </c>
      <c r="G60" s="13">
        <v>120</v>
      </c>
      <c r="H60" s="13">
        <v>410</v>
      </c>
      <c r="I60" s="13">
        <v>174</v>
      </c>
      <c r="J60" s="13">
        <v>814</v>
      </c>
      <c r="K60" s="13">
        <v>405</v>
      </c>
      <c r="L60" s="13">
        <v>1035</v>
      </c>
      <c r="M60" s="13">
        <v>232</v>
      </c>
      <c r="N60" s="13">
        <v>135</v>
      </c>
      <c r="O60" s="13"/>
      <c r="P60" s="13">
        <f t="shared" si="1"/>
        <v>3880</v>
      </c>
    </row>
    <row r="61" spans="1:16" ht="12.75">
      <c r="A61" s="29">
        <v>30</v>
      </c>
      <c r="B61" s="11" t="s">
        <v>116</v>
      </c>
      <c r="C61" s="11" t="s">
        <v>117</v>
      </c>
      <c r="D61" s="12">
        <v>18</v>
      </c>
      <c r="E61" s="13">
        <v>15</v>
      </c>
      <c r="F61" s="13">
        <v>60</v>
      </c>
      <c r="G61" s="13">
        <v>141</v>
      </c>
      <c r="H61" s="13">
        <v>103</v>
      </c>
      <c r="I61" s="13">
        <v>93</v>
      </c>
      <c r="J61" s="13">
        <v>39</v>
      </c>
      <c r="K61" s="13">
        <v>90</v>
      </c>
      <c r="L61" s="13">
        <v>399</v>
      </c>
      <c r="M61" s="13">
        <v>210</v>
      </c>
      <c r="N61" s="13">
        <v>213</v>
      </c>
      <c r="O61" s="13"/>
      <c r="P61" s="13">
        <f t="shared" si="1"/>
        <v>1381</v>
      </c>
    </row>
    <row r="62" spans="1:16" ht="12.75">
      <c r="A62" s="29">
        <v>31</v>
      </c>
      <c r="B62" s="11" t="s">
        <v>118</v>
      </c>
      <c r="C62" s="11" t="s">
        <v>119</v>
      </c>
      <c r="D62" s="12">
        <v>30</v>
      </c>
      <c r="E62" s="13">
        <v>20</v>
      </c>
      <c r="F62" s="13">
        <v>42</v>
      </c>
      <c r="G62" s="13">
        <v>58</v>
      </c>
      <c r="H62" s="13">
        <v>36</v>
      </c>
      <c r="I62" s="13">
        <v>234</v>
      </c>
      <c r="J62" s="13">
        <v>201</v>
      </c>
      <c r="K62" s="13">
        <v>207</v>
      </c>
      <c r="L62" s="13">
        <v>33</v>
      </c>
      <c r="M62" s="13">
        <v>957</v>
      </c>
      <c r="N62" s="13">
        <v>81</v>
      </c>
      <c r="O62" s="13"/>
      <c r="P62" s="13">
        <f t="shared" si="1"/>
        <v>1899</v>
      </c>
    </row>
    <row r="63" spans="1:16" ht="12.75">
      <c r="A63" s="29">
        <v>32</v>
      </c>
      <c r="B63" s="11" t="s">
        <v>120</v>
      </c>
      <c r="C63" s="11" t="s">
        <v>121</v>
      </c>
      <c r="D63" s="12">
        <v>2660</v>
      </c>
      <c r="E63" s="13">
        <v>2466</v>
      </c>
      <c r="F63" s="13">
        <v>2289</v>
      </c>
      <c r="G63" s="13">
        <v>2680</v>
      </c>
      <c r="H63" s="13">
        <v>1155</v>
      </c>
      <c r="I63" s="13">
        <v>783</v>
      </c>
      <c r="J63" s="13">
        <v>786</v>
      </c>
      <c r="K63" s="13">
        <v>4170</v>
      </c>
      <c r="L63" s="13">
        <v>4462</v>
      </c>
      <c r="M63" s="13">
        <v>5253</v>
      </c>
      <c r="N63" s="13">
        <v>2204</v>
      </c>
      <c r="O63" s="13"/>
      <c r="P63" s="13">
        <f t="shared" si="1"/>
        <v>28908</v>
      </c>
    </row>
    <row r="64" spans="1:16" ht="12.75">
      <c r="A64" s="29">
        <v>33</v>
      </c>
      <c r="B64" s="11" t="s">
        <v>122</v>
      </c>
      <c r="C64" s="11" t="s">
        <v>123</v>
      </c>
      <c r="D64" s="12">
        <v>453</v>
      </c>
      <c r="E64" s="13">
        <v>150</v>
      </c>
      <c r="F64" s="13">
        <v>331</v>
      </c>
      <c r="G64" s="13">
        <v>742</v>
      </c>
      <c r="H64" s="13">
        <v>354</v>
      </c>
      <c r="I64" s="13">
        <v>264</v>
      </c>
      <c r="J64" s="13">
        <v>84</v>
      </c>
      <c r="K64" s="13">
        <v>261</v>
      </c>
      <c r="L64" s="13">
        <v>661</v>
      </c>
      <c r="M64" s="13">
        <v>432</v>
      </c>
      <c r="N64" s="13">
        <v>1379</v>
      </c>
      <c r="O64" s="13"/>
      <c r="P64" s="13">
        <f t="shared" si="1"/>
        <v>5111</v>
      </c>
    </row>
    <row r="65" spans="1:16" ht="12.75">
      <c r="A65" s="29">
        <v>34</v>
      </c>
      <c r="B65" s="11" t="s">
        <v>124</v>
      </c>
      <c r="C65" s="11" t="s">
        <v>125</v>
      </c>
      <c r="D65" s="12">
        <v>690</v>
      </c>
      <c r="E65" s="13">
        <v>264</v>
      </c>
      <c r="F65" s="13">
        <v>448</v>
      </c>
      <c r="G65" s="13">
        <v>270</v>
      </c>
      <c r="H65" s="13">
        <v>327</v>
      </c>
      <c r="I65" s="13">
        <v>441</v>
      </c>
      <c r="J65" s="13">
        <v>97</v>
      </c>
      <c r="K65" s="13">
        <v>628</v>
      </c>
      <c r="L65" s="13">
        <v>319</v>
      </c>
      <c r="M65" s="13">
        <v>200</v>
      </c>
      <c r="N65" s="13">
        <v>123</v>
      </c>
      <c r="O65" s="13"/>
      <c r="P65" s="13">
        <f t="shared" si="1"/>
        <v>3807</v>
      </c>
    </row>
    <row r="66" spans="1:16" ht="12.75">
      <c r="A66" s="29">
        <v>35</v>
      </c>
      <c r="B66" s="11" t="s">
        <v>126</v>
      </c>
      <c r="C66" s="11" t="s">
        <v>127</v>
      </c>
      <c r="D66" s="12">
        <v>27</v>
      </c>
      <c r="E66" s="13">
        <v>3</v>
      </c>
      <c r="F66" s="13">
        <v>9</v>
      </c>
      <c r="G66" s="13">
        <v>15</v>
      </c>
      <c r="H66" s="13">
        <v>36</v>
      </c>
      <c r="I66" s="13">
        <v>180</v>
      </c>
      <c r="J66" s="13">
        <v>945</v>
      </c>
      <c r="K66" s="13">
        <v>431</v>
      </c>
      <c r="L66" s="13">
        <v>372</v>
      </c>
      <c r="M66" s="13">
        <v>435</v>
      </c>
      <c r="N66" s="13">
        <v>96</v>
      </c>
      <c r="O66" s="13"/>
      <c r="P66" s="13">
        <f t="shared" si="1"/>
        <v>2549</v>
      </c>
    </row>
    <row r="67" spans="1:16" ht="12.75">
      <c r="A67" s="29">
        <v>36</v>
      </c>
      <c r="B67" s="11" t="s">
        <v>128</v>
      </c>
      <c r="C67" s="11" t="s">
        <v>129</v>
      </c>
      <c r="D67" s="12">
        <v>717</v>
      </c>
      <c r="E67" s="13">
        <v>396</v>
      </c>
      <c r="F67" s="13">
        <v>390</v>
      </c>
      <c r="G67" s="13">
        <v>271</v>
      </c>
      <c r="H67" s="13">
        <v>111</v>
      </c>
      <c r="I67" s="13">
        <v>114</v>
      </c>
      <c r="J67" s="13">
        <v>324</v>
      </c>
      <c r="K67" s="13">
        <v>375</v>
      </c>
      <c r="L67" s="13">
        <v>416</v>
      </c>
      <c r="M67" s="13">
        <v>442</v>
      </c>
      <c r="N67" s="13">
        <v>196</v>
      </c>
      <c r="O67" s="13"/>
      <c r="P67" s="13">
        <f t="shared" si="1"/>
        <v>3752</v>
      </c>
    </row>
    <row r="68" spans="1:16" ht="12.75">
      <c r="A68" s="29">
        <v>37</v>
      </c>
      <c r="B68" s="11" t="s">
        <v>130</v>
      </c>
      <c r="C68" s="11" t="s">
        <v>131</v>
      </c>
      <c r="D68" s="12">
        <v>3129</v>
      </c>
      <c r="E68" s="13">
        <v>451</v>
      </c>
      <c r="F68" s="13">
        <v>1789</v>
      </c>
      <c r="G68" s="13">
        <v>588</v>
      </c>
      <c r="H68" s="13">
        <v>316</v>
      </c>
      <c r="I68" s="13">
        <v>249</v>
      </c>
      <c r="J68" s="13">
        <v>447</v>
      </c>
      <c r="K68" s="13">
        <v>2215</v>
      </c>
      <c r="L68" s="13">
        <v>2837</v>
      </c>
      <c r="M68" s="13">
        <v>963</v>
      </c>
      <c r="N68" s="13">
        <v>1560</v>
      </c>
      <c r="O68" s="13"/>
      <c r="P68" s="13">
        <f t="shared" si="1"/>
        <v>14544</v>
      </c>
    </row>
    <row r="69" spans="1:16" ht="12.75">
      <c r="A69" s="29">
        <v>38</v>
      </c>
      <c r="B69" s="11" t="s">
        <v>132</v>
      </c>
      <c r="C69" s="11" t="s">
        <v>133</v>
      </c>
      <c r="D69" s="12">
        <v>648</v>
      </c>
      <c r="E69" s="13">
        <v>1089</v>
      </c>
      <c r="F69" s="13">
        <v>1558</v>
      </c>
      <c r="G69" s="13">
        <v>1122</v>
      </c>
      <c r="H69" s="13">
        <v>1653</v>
      </c>
      <c r="I69" s="13">
        <v>961</v>
      </c>
      <c r="J69" s="13">
        <v>3900</v>
      </c>
      <c r="K69" s="13">
        <v>3483</v>
      </c>
      <c r="L69" s="13">
        <v>2938</v>
      </c>
      <c r="M69" s="13">
        <v>2908</v>
      </c>
      <c r="N69" s="13">
        <v>1791</v>
      </c>
      <c r="O69" s="13"/>
      <c r="P69" s="13">
        <f t="shared" si="1"/>
        <v>22051</v>
      </c>
    </row>
    <row r="70" spans="1:16" ht="12.75">
      <c r="A70" s="29">
        <v>39</v>
      </c>
      <c r="B70" s="11" t="s">
        <v>134</v>
      </c>
      <c r="C70" s="11" t="s">
        <v>135</v>
      </c>
      <c r="D70" s="12">
        <v>225</v>
      </c>
      <c r="E70" s="13">
        <v>293</v>
      </c>
      <c r="F70" s="13">
        <v>103</v>
      </c>
      <c r="G70" s="13">
        <v>218</v>
      </c>
      <c r="H70" s="13">
        <v>0</v>
      </c>
      <c r="I70" s="13">
        <v>28</v>
      </c>
      <c r="J70" s="13">
        <v>5</v>
      </c>
      <c r="K70" s="13">
        <v>0</v>
      </c>
      <c r="L70" s="13">
        <v>6</v>
      </c>
      <c r="M70" s="13">
        <v>9</v>
      </c>
      <c r="N70" s="13">
        <v>12</v>
      </c>
      <c r="O70" s="13"/>
      <c r="P70" s="13">
        <f t="shared" si="1"/>
        <v>899</v>
      </c>
    </row>
    <row r="71" spans="1:16" ht="12.75">
      <c r="A71" s="29">
        <v>40</v>
      </c>
      <c r="B71" s="11" t="s">
        <v>136</v>
      </c>
      <c r="C71" s="11" t="s">
        <v>137</v>
      </c>
      <c r="D71" s="12">
        <v>163</v>
      </c>
      <c r="E71" s="13">
        <v>175</v>
      </c>
      <c r="F71" s="13">
        <v>213</v>
      </c>
      <c r="G71" s="13">
        <v>366</v>
      </c>
      <c r="H71" s="13">
        <v>101</v>
      </c>
      <c r="I71" s="13">
        <v>33</v>
      </c>
      <c r="J71" s="13">
        <v>123</v>
      </c>
      <c r="K71" s="13">
        <v>235</v>
      </c>
      <c r="L71" s="13">
        <v>357</v>
      </c>
      <c r="M71" s="13">
        <v>81</v>
      </c>
      <c r="N71" s="13">
        <v>588</v>
      </c>
      <c r="O71" s="13"/>
      <c r="P71" s="13">
        <f t="shared" si="1"/>
        <v>2435</v>
      </c>
    </row>
    <row r="72" spans="1:16" ht="12.75">
      <c r="A72" s="33">
        <v>41</v>
      </c>
      <c r="B72" s="34" t="s">
        <v>138</v>
      </c>
      <c r="C72" s="34" t="s">
        <v>139</v>
      </c>
      <c r="D72" s="35">
        <v>420</v>
      </c>
      <c r="E72" s="36">
        <v>438</v>
      </c>
      <c r="F72" s="36">
        <v>360</v>
      </c>
      <c r="G72" s="36">
        <v>699</v>
      </c>
      <c r="H72" s="36">
        <v>117</v>
      </c>
      <c r="I72" s="36">
        <v>45</v>
      </c>
      <c r="J72" s="36">
        <v>9</v>
      </c>
      <c r="K72" s="36">
        <v>228</v>
      </c>
      <c r="L72" s="36">
        <v>219</v>
      </c>
      <c r="M72" s="36">
        <v>21</v>
      </c>
      <c r="N72" s="36">
        <v>228</v>
      </c>
      <c r="O72" s="36"/>
      <c r="P72" s="36">
        <f t="shared" si="1"/>
        <v>2784</v>
      </c>
    </row>
    <row r="73" spans="1:16" ht="12.75">
      <c r="A73" s="37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38" t="s">
        <v>140</v>
      </c>
      <c r="B74" s="39"/>
      <c r="C74" s="40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41">
        <v>1</v>
      </c>
      <c r="B75" s="7" t="s">
        <v>141</v>
      </c>
      <c r="C75" s="7" t="s">
        <v>142</v>
      </c>
      <c r="D75" s="8">
        <v>121</v>
      </c>
      <c r="E75" s="9">
        <v>267</v>
      </c>
      <c r="F75" s="9">
        <v>453</v>
      </c>
      <c r="G75" s="9">
        <v>510</v>
      </c>
      <c r="H75" s="9">
        <v>392</v>
      </c>
      <c r="I75" s="9">
        <v>265</v>
      </c>
      <c r="J75" s="9">
        <v>226</v>
      </c>
      <c r="K75" s="9">
        <v>553</v>
      </c>
      <c r="L75" s="9">
        <v>1020</v>
      </c>
      <c r="M75" s="9">
        <v>1078</v>
      </c>
      <c r="N75" s="9">
        <v>410</v>
      </c>
      <c r="O75" s="9"/>
      <c r="P75" s="9">
        <f aca="true" t="shared" si="2" ref="P75:P83">SUM(D75:O75)</f>
        <v>5295</v>
      </c>
    </row>
    <row r="76" spans="1:16" ht="12.75">
      <c r="A76" s="29">
        <v>2</v>
      </c>
      <c r="B76" s="11" t="s">
        <v>143</v>
      </c>
      <c r="C76" s="11" t="s">
        <v>144</v>
      </c>
      <c r="D76" s="12">
        <v>4</v>
      </c>
      <c r="E76" s="13">
        <v>31</v>
      </c>
      <c r="F76" s="13">
        <v>164</v>
      </c>
      <c r="G76" s="13">
        <v>64</v>
      </c>
      <c r="H76" s="13">
        <v>1934</v>
      </c>
      <c r="I76" s="13">
        <v>18</v>
      </c>
      <c r="J76" s="13">
        <v>74</v>
      </c>
      <c r="K76" s="13">
        <v>78</v>
      </c>
      <c r="L76" s="13">
        <v>80</v>
      </c>
      <c r="M76" s="13">
        <v>422</v>
      </c>
      <c r="N76" s="13">
        <v>1203</v>
      </c>
      <c r="O76" s="13"/>
      <c r="P76" s="13">
        <f t="shared" si="2"/>
        <v>4072</v>
      </c>
    </row>
    <row r="77" spans="1:16" ht="12.75">
      <c r="A77" s="29">
        <v>3</v>
      </c>
      <c r="B77" s="11" t="s">
        <v>145</v>
      </c>
      <c r="C77" s="11" t="s">
        <v>146</v>
      </c>
      <c r="D77" s="12">
        <v>255</v>
      </c>
      <c r="E77" s="13">
        <v>153</v>
      </c>
      <c r="F77" s="13">
        <v>108</v>
      </c>
      <c r="G77" s="13">
        <v>61</v>
      </c>
      <c r="H77" s="13">
        <v>21</v>
      </c>
      <c r="I77" s="13">
        <v>39</v>
      </c>
      <c r="J77" s="13">
        <v>18</v>
      </c>
      <c r="K77" s="13">
        <v>12</v>
      </c>
      <c r="L77" s="13">
        <v>48</v>
      </c>
      <c r="M77" s="13">
        <v>0</v>
      </c>
      <c r="N77" s="13">
        <v>27</v>
      </c>
      <c r="O77" s="13"/>
      <c r="P77" s="13">
        <f t="shared" si="2"/>
        <v>742</v>
      </c>
    </row>
    <row r="78" spans="1:16" ht="12.75">
      <c r="A78" s="29">
        <v>4</v>
      </c>
      <c r="B78" s="11" t="s">
        <v>147</v>
      </c>
      <c r="C78" s="11" t="s">
        <v>148</v>
      </c>
      <c r="D78" s="12">
        <v>1510</v>
      </c>
      <c r="E78" s="13">
        <v>2996</v>
      </c>
      <c r="F78" s="13">
        <v>567</v>
      </c>
      <c r="G78" s="13">
        <v>684</v>
      </c>
      <c r="H78" s="13">
        <v>186</v>
      </c>
      <c r="I78" s="13">
        <v>168</v>
      </c>
      <c r="J78" s="13">
        <v>33</v>
      </c>
      <c r="K78" s="13">
        <v>415</v>
      </c>
      <c r="L78" s="13">
        <v>914</v>
      </c>
      <c r="M78" s="13">
        <v>248</v>
      </c>
      <c r="N78" s="13">
        <v>315</v>
      </c>
      <c r="O78" s="13"/>
      <c r="P78" s="13">
        <f t="shared" si="2"/>
        <v>8036</v>
      </c>
    </row>
    <row r="79" spans="1:16" ht="12.75">
      <c r="A79" s="29">
        <v>5</v>
      </c>
      <c r="B79" s="11" t="s">
        <v>149</v>
      </c>
      <c r="C79" s="11" t="s">
        <v>150</v>
      </c>
      <c r="D79" s="12">
        <v>161</v>
      </c>
      <c r="E79" s="13">
        <v>267</v>
      </c>
      <c r="F79" s="13">
        <v>147</v>
      </c>
      <c r="G79" s="13">
        <v>6</v>
      </c>
      <c r="H79" s="13">
        <v>57</v>
      </c>
      <c r="I79" s="13">
        <v>0</v>
      </c>
      <c r="J79" s="13">
        <v>215</v>
      </c>
      <c r="K79" s="13">
        <v>111</v>
      </c>
      <c r="L79" s="13">
        <v>147</v>
      </c>
      <c r="M79" s="13">
        <v>3</v>
      </c>
      <c r="N79" s="13">
        <v>140</v>
      </c>
      <c r="O79" s="13"/>
      <c r="P79" s="13">
        <f t="shared" si="2"/>
        <v>1254</v>
      </c>
    </row>
    <row r="80" spans="1:16" ht="12.75">
      <c r="A80" s="29">
        <v>6</v>
      </c>
      <c r="B80" s="11" t="s">
        <v>151</v>
      </c>
      <c r="C80" s="11" t="s">
        <v>152</v>
      </c>
      <c r="D80" s="12">
        <v>3507</v>
      </c>
      <c r="E80" s="13">
        <v>1493</v>
      </c>
      <c r="F80" s="13">
        <v>337</v>
      </c>
      <c r="G80" s="13">
        <v>218</v>
      </c>
      <c r="H80" s="13">
        <v>1861</v>
      </c>
      <c r="I80" s="13">
        <v>620</v>
      </c>
      <c r="J80" s="13">
        <v>310</v>
      </c>
      <c r="K80" s="13">
        <v>308</v>
      </c>
      <c r="L80" s="13">
        <v>106</v>
      </c>
      <c r="M80" s="13">
        <v>21</v>
      </c>
      <c r="N80" s="13">
        <v>18</v>
      </c>
      <c r="O80" s="13"/>
      <c r="P80" s="13">
        <f t="shared" si="2"/>
        <v>8799</v>
      </c>
    </row>
    <row r="81" spans="1:16" ht="12.75">
      <c r="A81" s="29">
        <v>7</v>
      </c>
      <c r="B81" s="11" t="s">
        <v>153</v>
      </c>
      <c r="C81" s="11" t="s">
        <v>154</v>
      </c>
      <c r="D81" s="12">
        <v>378</v>
      </c>
      <c r="E81" s="13">
        <v>190</v>
      </c>
      <c r="F81" s="13">
        <v>54</v>
      </c>
      <c r="G81" s="13">
        <v>46</v>
      </c>
      <c r="H81" s="13">
        <v>3</v>
      </c>
      <c r="I81" s="13">
        <v>24</v>
      </c>
      <c r="J81" s="13">
        <v>52</v>
      </c>
      <c r="K81" s="13">
        <v>136</v>
      </c>
      <c r="L81" s="13">
        <v>717</v>
      </c>
      <c r="M81" s="13">
        <v>374</v>
      </c>
      <c r="N81" s="13">
        <v>770</v>
      </c>
      <c r="O81" s="13"/>
      <c r="P81" s="13">
        <f t="shared" si="2"/>
        <v>2744</v>
      </c>
    </row>
    <row r="82" spans="1:16" ht="12.75">
      <c r="A82" s="29">
        <v>8</v>
      </c>
      <c r="B82" s="11" t="s">
        <v>155</v>
      </c>
      <c r="C82" s="11" t="s">
        <v>156</v>
      </c>
      <c r="D82" s="12">
        <v>750</v>
      </c>
      <c r="E82" s="13">
        <v>171</v>
      </c>
      <c r="F82" s="13">
        <v>708</v>
      </c>
      <c r="G82" s="13">
        <v>107</v>
      </c>
      <c r="H82" s="13">
        <v>9</v>
      </c>
      <c r="I82" s="13">
        <v>9</v>
      </c>
      <c r="J82" s="13">
        <v>41</v>
      </c>
      <c r="K82" s="13">
        <v>57</v>
      </c>
      <c r="L82" s="13">
        <v>337</v>
      </c>
      <c r="M82" s="13">
        <v>987</v>
      </c>
      <c r="N82" s="13">
        <v>102</v>
      </c>
      <c r="O82" s="13"/>
      <c r="P82" s="13">
        <f t="shared" si="2"/>
        <v>3278</v>
      </c>
    </row>
    <row r="83" spans="1:16" ht="12.75">
      <c r="A83" s="33">
        <v>9</v>
      </c>
      <c r="B83" s="34" t="s">
        <v>157</v>
      </c>
      <c r="C83" s="34" t="s">
        <v>158</v>
      </c>
      <c r="D83" s="35">
        <v>4646</v>
      </c>
      <c r="E83" s="36">
        <v>1238</v>
      </c>
      <c r="F83" s="36">
        <v>1250</v>
      </c>
      <c r="G83" s="36">
        <v>1321</v>
      </c>
      <c r="H83" s="36">
        <v>1925</v>
      </c>
      <c r="I83" s="36">
        <v>1173</v>
      </c>
      <c r="J83" s="36">
        <v>999</v>
      </c>
      <c r="K83" s="36">
        <v>3098</v>
      </c>
      <c r="L83" s="36">
        <v>1964</v>
      </c>
      <c r="M83" s="36">
        <v>1527</v>
      </c>
      <c r="N83" s="36">
        <v>1315</v>
      </c>
      <c r="O83" s="36"/>
      <c r="P83" s="36">
        <f t="shared" si="2"/>
        <v>20456</v>
      </c>
    </row>
    <row r="84" spans="1:16" ht="12.75">
      <c r="A84" s="37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2.75">
      <c r="A85" s="42" t="s">
        <v>159</v>
      </c>
      <c r="B85" s="43"/>
      <c r="C85" s="44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2.75">
      <c r="A86" s="45">
        <v>1</v>
      </c>
      <c r="B86" s="46" t="s">
        <v>160</v>
      </c>
      <c r="C86" s="46" t="s">
        <v>161</v>
      </c>
      <c r="D86" s="47">
        <v>102</v>
      </c>
      <c r="E86" s="47">
        <v>9</v>
      </c>
      <c r="F86" s="47">
        <v>0</v>
      </c>
      <c r="G86" s="47">
        <v>0</v>
      </c>
      <c r="H86" s="47">
        <v>6</v>
      </c>
      <c r="I86" s="47">
        <v>0</v>
      </c>
      <c r="J86" s="47">
        <v>0</v>
      </c>
      <c r="K86" s="47">
        <v>42</v>
      </c>
      <c r="L86" s="47">
        <v>0</v>
      </c>
      <c r="M86" s="47">
        <v>12</v>
      </c>
      <c r="N86" s="47">
        <v>0</v>
      </c>
      <c r="O86" s="47"/>
      <c r="P86" s="47">
        <f>SUM(D86:O86)</f>
        <v>171</v>
      </c>
    </row>
    <row r="87" spans="1:16" ht="12.75">
      <c r="A87" s="284" t="s">
        <v>162</v>
      </c>
      <c r="B87" s="284"/>
      <c r="C87" s="284"/>
      <c r="D87" s="48">
        <f aca="true" t="shared" si="3" ref="D87:I87">SUM(D4:D86)</f>
        <v>133434</v>
      </c>
      <c r="E87" s="48">
        <f t="shared" si="3"/>
        <v>108101</v>
      </c>
      <c r="F87" s="48">
        <f t="shared" si="3"/>
        <v>135679</v>
      </c>
      <c r="G87" s="48">
        <f t="shared" si="3"/>
        <v>103420</v>
      </c>
      <c r="H87" s="48">
        <f t="shared" si="3"/>
        <v>85921</v>
      </c>
      <c r="I87" s="48">
        <f t="shared" si="3"/>
        <v>67068</v>
      </c>
      <c r="J87" s="48">
        <f aca="true" t="shared" si="4" ref="J87:O87">SUM(J4:J86)</f>
        <v>65576</v>
      </c>
      <c r="K87" s="48">
        <f t="shared" si="4"/>
        <v>128545</v>
      </c>
      <c r="L87" s="48">
        <f>SUM(L4:L86)</f>
        <v>147305</v>
      </c>
      <c r="M87" s="48">
        <f t="shared" si="4"/>
        <v>163679</v>
      </c>
      <c r="N87" s="48">
        <f t="shared" si="4"/>
        <v>133109</v>
      </c>
      <c r="O87" s="48">
        <f t="shared" si="4"/>
        <v>0</v>
      </c>
      <c r="P87" s="49">
        <f>SUM(P4:P86)</f>
        <v>1271837</v>
      </c>
    </row>
  </sheetData>
  <sheetProtection/>
  <mergeCells count="4">
    <mergeCell ref="P1:P2"/>
    <mergeCell ref="A87:C87"/>
    <mergeCell ref="A1:A2"/>
    <mergeCell ref="B1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8515625" style="392" bestFit="1" customWidth="1"/>
    <col min="2" max="2" width="26.8515625" style="392" bestFit="1" customWidth="1"/>
    <col min="3" max="3" width="15.8515625" style="392" bestFit="1" customWidth="1"/>
    <col min="4" max="4" width="18.00390625" style="392" bestFit="1" customWidth="1"/>
    <col min="5" max="5" width="20.7109375" style="392" bestFit="1" customWidth="1"/>
    <col min="6" max="6" width="16.7109375" style="392" bestFit="1" customWidth="1"/>
    <col min="7" max="7" width="17.8515625" style="392" bestFit="1" customWidth="1"/>
    <col min="8" max="9" width="31.8515625" style="392" bestFit="1" customWidth="1"/>
    <col min="10" max="10" width="32.57421875" style="392" bestFit="1" customWidth="1"/>
    <col min="11" max="11" width="18.57421875" style="392" bestFit="1" customWidth="1"/>
    <col min="12" max="12" width="14.28125" style="392" bestFit="1" customWidth="1"/>
    <col min="13" max="13" width="21.421875" style="392" bestFit="1" customWidth="1"/>
    <col min="14" max="14" width="15.7109375" style="392" bestFit="1" customWidth="1"/>
    <col min="15" max="15" width="16.8515625" style="392" bestFit="1" customWidth="1"/>
    <col min="16" max="16" width="28.421875" style="392" bestFit="1" customWidth="1"/>
    <col min="17" max="17" width="22.8515625" style="392" bestFit="1" customWidth="1"/>
    <col min="18" max="18" width="22.140625" style="392" bestFit="1" customWidth="1"/>
    <col min="19" max="19" width="16.57421875" style="392" bestFit="1" customWidth="1"/>
    <col min="20" max="20" width="22.7109375" style="392" bestFit="1" customWidth="1"/>
    <col min="21" max="21" width="34.140625" style="392" bestFit="1" customWidth="1"/>
    <col min="22" max="22" width="29.00390625" style="392" bestFit="1" customWidth="1"/>
    <col min="23" max="23" width="15.140625" style="392" bestFit="1" customWidth="1"/>
    <col min="24" max="24" width="18.57421875" style="392" bestFit="1" customWidth="1"/>
    <col min="25" max="25" width="22.7109375" style="392" bestFit="1" customWidth="1"/>
    <col min="26" max="26" width="15.8515625" style="392" bestFit="1" customWidth="1"/>
    <col min="27" max="27" width="8.8515625" style="392" bestFit="1" customWidth="1"/>
    <col min="28" max="16384" width="9.140625" style="392" customWidth="1"/>
  </cols>
  <sheetData>
    <row r="1" spans="1:27" ht="22.5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</row>
    <row r="2" ht="10.5" customHeight="1"/>
    <row r="3" spans="1:27" ht="25.5">
      <c r="A3" s="393" t="s">
        <v>260</v>
      </c>
      <c r="B3" s="394" t="s">
        <v>207</v>
      </c>
      <c r="C3" s="395" t="s">
        <v>165</v>
      </c>
      <c r="D3" s="395" t="s">
        <v>7</v>
      </c>
      <c r="E3" s="395" t="s">
        <v>9</v>
      </c>
      <c r="F3" s="395" t="s">
        <v>11</v>
      </c>
      <c r="G3" s="395" t="s">
        <v>13</v>
      </c>
      <c r="H3" s="395" t="s">
        <v>261</v>
      </c>
      <c r="I3" s="395" t="s">
        <v>262</v>
      </c>
      <c r="J3" s="395" t="s">
        <v>263</v>
      </c>
      <c r="K3" s="395" t="s">
        <v>264</v>
      </c>
      <c r="L3" s="395" t="s">
        <v>168</v>
      </c>
      <c r="M3" s="395" t="s">
        <v>25</v>
      </c>
      <c r="N3" s="395" t="s">
        <v>27</v>
      </c>
      <c r="O3" s="395" t="s">
        <v>29</v>
      </c>
      <c r="P3" s="395" t="s">
        <v>31</v>
      </c>
      <c r="Q3" s="395" t="s">
        <v>212</v>
      </c>
      <c r="R3" s="395" t="s">
        <v>35</v>
      </c>
      <c r="S3" s="395" t="s">
        <v>213</v>
      </c>
      <c r="T3" s="395" t="s">
        <v>214</v>
      </c>
      <c r="U3" s="395" t="s">
        <v>239</v>
      </c>
      <c r="V3" s="395" t="s">
        <v>43</v>
      </c>
      <c r="W3" s="395" t="s">
        <v>45</v>
      </c>
      <c r="X3" s="395" t="s">
        <v>47</v>
      </c>
      <c r="Y3" s="395" t="s">
        <v>265</v>
      </c>
      <c r="Z3" s="395" t="s">
        <v>218</v>
      </c>
      <c r="AA3" s="396" t="s">
        <v>224</v>
      </c>
    </row>
    <row r="4" spans="1:27" ht="25.5">
      <c r="A4" s="397" t="s">
        <v>266</v>
      </c>
      <c r="B4" s="397" t="s">
        <v>267</v>
      </c>
      <c r="C4" s="398">
        <v>34235</v>
      </c>
      <c r="D4" s="398">
        <v>77299</v>
      </c>
      <c r="E4" s="398">
        <v>164882</v>
      </c>
      <c r="F4" s="398">
        <v>83944</v>
      </c>
      <c r="G4" s="398">
        <v>72858</v>
      </c>
      <c r="H4" s="398">
        <v>23870</v>
      </c>
      <c r="I4" s="398">
        <v>12391</v>
      </c>
      <c r="J4" s="398">
        <v>62117</v>
      </c>
      <c r="K4" s="398">
        <v>6584</v>
      </c>
      <c r="L4" s="398">
        <v>10791</v>
      </c>
      <c r="M4" s="398">
        <v>22611</v>
      </c>
      <c r="N4" s="398">
        <v>125478</v>
      </c>
      <c r="O4" s="398">
        <v>34528</v>
      </c>
      <c r="P4" s="398">
        <v>5374</v>
      </c>
      <c r="Q4" s="398">
        <v>74053</v>
      </c>
      <c r="R4" s="398">
        <v>4806</v>
      </c>
      <c r="S4" s="398">
        <v>30703</v>
      </c>
      <c r="T4" s="398">
        <v>11670</v>
      </c>
      <c r="U4" s="398">
        <v>564</v>
      </c>
      <c r="V4" s="398">
        <v>29636</v>
      </c>
      <c r="W4" s="398">
        <v>11163</v>
      </c>
      <c r="X4" s="398">
        <v>35295</v>
      </c>
      <c r="Y4" s="398">
        <v>11019</v>
      </c>
      <c r="Z4" s="398">
        <v>12618</v>
      </c>
      <c r="AA4" s="399">
        <f aca="true" t="shared" si="0" ref="AA4:AA9">SUM(C4:Z4)</f>
        <v>958489</v>
      </c>
    </row>
    <row r="5" spans="1:27" s="403" customFormat="1" ht="25.5">
      <c r="A5" s="400" t="s">
        <v>268</v>
      </c>
      <c r="B5" s="400" t="s">
        <v>267</v>
      </c>
      <c r="C5" s="401">
        <v>30958</v>
      </c>
      <c r="D5" s="401">
        <v>69656</v>
      </c>
      <c r="E5" s="401">
        <v>125591</v>
      </c>
      <c r="F5" s="401">
        <v>78849</v>
      </c>
      <c r="G5" s="401">
        <v>51163</v>
      </c>
      <c r="H5" s="401">
        <v>24339</v>
      </c>
      <c r="I5" s="401">
        <v>13814</v>
      </c>
      <c r="J5" s="401">
        <v>54926</v>
      </c>
      <c r="K5" s="401">
        <v>5591</v>
      </c>
      <c r="L5" s="401">
        <v>10543</v>
      </c>
      <c r="M5" s="401">
        <v>25086</v>
      </c>
      <c r="N5" s="401">
        <v>111121</v>
      </c>
      <c r="O5" s="401">
        <v>30235</v>
      </c>
      <c r="P5" s="401">
        <v>4244</v>
      </c>
      <c r="Q5" s="401">
        <v>56934</v>
      </c>
      <c r="R5" s="401">
        <v>5436</v>
      </c>
      <c r="S5" s="401">
        <v>22534</v>
      </c>
      <c r="T5" s="401">
        <v>14886</v>
      </c>
      <c r="U5" s="401">
        <v>672</v>
      </c>
      <c r="V5" s="401">
        <v>28941</v>
      </c>
      <c r="W5" s="401">
        <v>4434</v>
      </c>
      <c r="X5" s="401">
        <v>35681</v>
      </c>
      <c r="Y5" s="401">
        <v>8697</v>
      </c>
      <c r="Z5" s="401">
        <v>7444</v>
      </c>
      <c r="AA5" s="402">
        <f t="shared" si="0"/>
        <v>821775</v>
      </c>
    </row>
    <row r="6" spans="1:27" ht="25.5">
      <c r="A6" s="404" t="s">
        <v>269</v>
      </c>
      <c r="B6" s="397" t="s">
        <v>267</v>
      </c>
      <c r="C6" s="398">
        <v>40520</v>
      </c>
      <c r="D6" s="398">
        <v>60636</v>
      </c>
      <c r="E6" s="398">
        <v>140920</v>
      </c>
      <c r="F6" s="398">
        <v>61708</v>
      </c>
      <c r="G6" s="398">
        <v>49297</v>
      </c>
      <c r="H6" s="398">
        <v>33554</v>
      </c>
      <c r="I6" s="398">
        <v>22897</v>
      </c>
      <c r="J6" s="398">
        <v>61310</v>
      </c>
      <c r="K6" s="398">
        <v>7034</v>
      </c>
      <c r="L6" s="398">
        <v>6432</v>
      </c>
      <c r="M6" s="398">
        <v>21098</v>
      </c>
      <c r="N6" s="398">
        <v>119161</v>
      </c>
      <c r="O6" s="398">
        <v>37345</v>
      </c>
      <c r="P6" s="398">
        <v>2993</v>
      </c>
      <c r="Q6" s="398">
        <v>51820</v>
      </c>
      <c r="R6" s="398">
        <v>6532</v>
      </c>
      <c r="S6" s="398">
        <v>25855</v>
      </c>
      <c r="T6" s="398">
        <v>8719</v>
      </c>
      <c r="U6" s="398">
        <v>610</v>
      </c>
      <c r="V6" s="398">
        <v>22969</v>
      </c>
      <c r="W6" s="398">
        <v>3044</v>
      </c>
      <c r="X6" s="398">
        <v>30101</v>
      </c>
      <c r="Y6" s="398">
        <v>8609</v>
      </c>
      <c r="Z6" s="398">
        <v>8498</v>
      </c>
      <c r="AA6" s="399">
        <f t="shared" si="0"/>
        <v>831662</v>
      </c>
    </row>
    <row r="7" spans="1:27" ht="25.5">
      <c r="A7" s="405" t="s">
        <v>270</v>
      </c>
      <c r="B7" s="397" t="s">
        <v>267</v>
      </c>
      <c r="C7" s="406">
        <v>20611</v>
      </c>
      <c r="D7" s="406">
        <v>47737</v>
      </c>
      <c r="E7" s="406">
        <v>86861</v>
      </c>
      <c r="F7" s="406">
        <v>43366</v>
      </c>
      <c r="G7" s="406">
        <v>34578</v>
      </c>
      <c r="H7" s="406">
        <v>18513</v>
      </c>
      <c r="I7" s="406">
        <v>10310</v>
      </c>
      <c r="J7" s="406">
        <v>47342</v>
      </c>
      <c r="K7" s="406">
        <v>3892</v>
      </c>
      <c r="L7" s="406">
        <v>3358</v>
      </c>
      <c r="M7" s="406">
        <v>12698</v>
      </c>
      <c r="N7" s="406">
        <v>85773</v>
      </c>
      <c r="O7" s="406">
        <v>17892</v>
      </c>
      <c r="P7" s="406">
        <v>3164</v>
      </c>
      <c r="Q7" s="406">
        <v>36670</v>
      </c>
      <c r="R7" s="406">
        <v>3245</v>
      </c>
      <c r="S7" s="406">
        <v>16331</v>
      </c>
      <c r="T7" s="406">
        <v>6206</v>
      </c>
      <c r="U7" s="407">
        <v>830</v>
      </c>
      <c r="V7" s="406">
        <v>12947</v>
      </c>
      <c r="W7" s="406">
        <v>2504</v>
      </c>
      <c r="X7" s="406">
        <v>23569</v>
      </c>
      <c r="Y7" s="406">
        <v>5233</v>
      </c>
      <c r="Z7" s="406">
        <v>4359</v>
      </c>
      <c r="AA7" s="406">
        <f t="shared" si="0"/>
        <v>547989</v>
      </c>
    </row>
    <row r="8" spans="1:27" ht="25.5">
      <c r="A8" s="405" t="s">
        <v>271</v>
      </c>
      <c r="B8" s="397" t="s">
        <v>267</v>
      </c>
      <c r="C8" s="406">
        <v>10261</v>
      </c>
      <c r="D8" s="406">
        <v>57548</v>
      </c>
      <c r="E8" s="406">
        <v>72786</v>
      </c>
      <c r="F8" s="406">
        <v>41684</v>
      </c>
      <c r="G8" s="406">
        <v>45011</v>
      </c>
      <c r="H8" s="406">
        <v>17407</v>
      </c>
      <c r="I8" s="406">
        <v>9979</v>
      </c>
      <c r="J8" s="406">
        <v>41104</v>
      </c>
      <c r="K8" s="406">
        <v>3717</v>
      </c>
      <c r="L8" s="406">
        <v>3633</v>
      </c>
      <c r="M8" s="406">
        <v>13439</v>
      </c>
      <c r="N8" s="406">
        <v>82789</v>
      </c>
      <c r="O8" s="406">
        <v>22453</v>
      </c>
      <c r="P8" s="406">
        <v>2920</v>
      </c>
      <c r="Q8" s="406">
        <v>43696</v>
      </c>
      <c r="R8" s="406">
        <v>4326</v>
      </c>
      <c r="S8" s="406">
        <v>18971</v>
      </c>
      <c r="T8" s="406">
        <v>4739</v>
      </c>
      <c r="U8" s="407">
        <v>679</v>
      </c>
      <c r="V8" s="406">
        <v>17336</v>
      </c>
      <c r="W8" s="406">
        <v>2236</v>
      </c>
      <c r="X8" s="406">
        <v>20508</v>
      </c>
      <c r="Y8" s="406">
        <v>8547</v>
      </c>
      <c r="Z8" s="406">
        <v>4206</v>
      </c>
      <c r="AA8" s="406">
        <f t="shared" si="0"/>
        <v>549975</v>
      </c>
    </row>
    <row r="9" spans="1:27" ht="25.5">
      <c r="A9" s="407" t="s">
        <v>272</v>
      </c>
      <c r="B9" s="397" t="s">
        <v>267</v>
      </c>
      <c r="C9" s="406">
        <v>35788</v>
      </c>
      <c r="D9" s="406">
        <v>101502</v>
      </c>
      <c r="E9" s="406">
        <v>142707</v>
      </c>
      <c r="F9" s="406">
        <v>107934</v>
      </c>
      <c r="G9" s="406">
        <v>80570</v>
      </c>
      <c r="H9" s="406">
        <v>58629</v>
      </c>
      <c r="I9" s="406">
        <v>29118</v>
      </c>
      <c r="J9" s="406">
        <v>92033</v>
      </c>
      <c r="K9" s="406">
        <v>11950</v>
      </c>
      <c r="L9" s="406">
        <v>29784</v>
      </c>
      <c r="M9" s="406">
        <v>50368</v>
      </c>
      <c r="N9" s="406">
        <v>132122</v>
      </c>
      <c r="O9" s="406">
        <v>57555</v>
      </c>
      <c r="P9" s="406">
        <v>4627</v>
      </c>
      <c r="Q9" s="406">
        <v>96291</v>
      </c>
      <c r="R9" s="406">
        <v>6206</v>
      </c>
      <c r="S9" s="406">
        <v>63712</v>
      </c>
      <c r="T9" s="406">
        <v>17562</v>
      </c>
      <c r="U9" s="406">
        <v>1254</v>
      </c>
      <c r="V9" s="406">
        <v>23496</v>
      </c>
      <c r="W9" s="406">
        <v>15148</v>
      </c>
      <c r="X9" s="406">
        <v>35601</v>
      </c>
      <c r="Y9" s="406">
        <v>22818</v>
      </c>
      <c r="Z9" s="406">
        <v>7890</v>
      </c>
      <c r="AA9" s="406">
        <f t="shared" si="0"/>
        <v>1224665</v>
      </c>
    </row>
    <row r="10" spans="1:27" ht="25.5">
      <c r="A10" s="407" t="s">
        <v>273</v>
      </c>
      <c r="B10" s="397" t="s">
        <v>267</v>
      </c>
      <c r="C10" s="406">
        <v>25992</v>
      </c>
      <c r="D10" s="406">
        <v>76947</v>
      </c>
      <c r="E10" s="406">
        <v>145068</v>
      </c>
      <c r="F10" s="406">
        <v>95076</v>
      </c>
      <c r="G10" s="406">
        <v>67572</v>
      </c>
      <c r="H10" s="406">
        <v>31635</v>
      </c>
      <c r="I10" s="406">
        <v>16963</v>
      </c>
      <c r="J10" s="406">
        <v>63756</v>
      </c>
      <c r="K10" s="406">
        <v>8034</v>
      </c>
      <c r="L10" s="406">
        <v>12962</v>
      </c>
      <c r="M10" s="406">
        <v>38760</v>
      </c>
      <c r="N10" s="406">
        <v>132397</v>
      </c>
      <c r="O10" s="406">
        <v>45271</v>
      </c>
      <c r="P10" s="406">
        <v>4115</v>
      </c>
      <c r="Q10" s="406">
        <v>79260</v>
      </c>
      <c r="R10" s="406">
        <v>4431</v>
      </c>
      <c r="S10" s="406">
        <v>34360</v>
      </c>
      <c r="T10" s="406">
        <v>13742</v>
      </c>
      <c r="U10" s="406">
        <v>1768</v>
      </c>
      <c r="V10" s="406">
        <v>16917</v>
      </c>
      <c r="W10" s="406">
        <v>5666</v>
      </c>
      <c r="X10" s="406">
        <v>36016</v>
      </c>
      <c r="Y10" s="406">
        <v>14038</v>
      </c>
      <c r="Z10" s="406">
        <v>5650</v>
      </c>
      <c r="AA10" s="406">
        <f>SUM(C10:Z10)</f>
        <v>976396</v>
      </c>
    </row>
    <row r="11" spans="1:27" ht="25.5">
      <c r="A11" s="407" t="s">
        <v>274</v>
      </c>
      <c r="B11" s="397" t="s">
        <v>267</v>
      </c>
      <c r="C11" s="406">
        <v>24586</v>
      </c>
      <c r="D11" s="406">
        <v>84366</v>
      </c>
      <c r="E11" s="406">
        <v>153617</v>
      </c>
      <c r="F11" s="406">
        <v>83859</v>
      </c>
      <c r="G11" s="406">
        <v>60170</v>
      </c>
      <c r="H11" s="406">
        <v>31544</v>
      </c>
      <c r="I11" s="406">
        <v>18265</v>
      </c>
      <c r="J11" s="406">
        <v>66420</v>
      </c>
      <c r="K11" s="406">
        <v>7981</v>
      </c>
      <c r="L11" s="406">
        <v>11185</v>
      </c>
      <c r="M11" s="406">
        <v>23878</v>
      </c>
      <c r="N11" s="406">
        <v>116782</v>
      </c>
      <c r="O11" s="406">
        <v>37876</v>
      </c>
      <c r="P11" s="406">
        <v>2822</v>
      </c>
      <c r="Q11" s="406">
        <v>68085</v>
      </c>
      <c r="R11" s="406">
        <v>5478</v>
      </c>
      <c r="S11" s="406">
        <v>30038</v>
      </c>
      <c r="T11" s="406">
        <v>11527</v>
      </c>
      <c r="U11" s="406">
        <v>1208</v>
      </c>
      <c r="V11" s="406">
        <v>18297</v>
      </c>
      <c r="W11" s="406">
        <v>4318</v>
      </c>
      <c r="X11" s="406">
        <v>37988</v>
      </c>
      <c r="Y11" s="406">
        <v>11757</v>
      </c>
      <c r="Z11" s="406">
        <v>4457</v>
      </c>
      <c r="AA11" s="406">
        <f>SUM(C11:Z11)</f>
        <v>916504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pane xSplit="2" topLeftCell="C1" activePane="topRight" state="frozen"/>
      <selection pane="topLeft" activeCell="A67" sqref="A67"/>
      <selection pane="topRight" activeCell="A15" sqref="A15"/>
    </sheetView>
  </sheetViews>
  <sheetFormatPr defaultColWidth="9.140625" defaultRowHeight="12.75"/>
  <cols>
    <col min="1" max="1" width="6.00390625" style="0" customWidth="1"/>
    <col min="2" max="2" width="49.00390625" style="0" customWidth="1"/>
    <col min="3" max="15" width="10.7109375" style="0" customWidth="1"/>
  </cols>
  <sheetData>
    <row r="1" spans="1:15" ht="12.75">
      <c r="A1" s="287" t="s">
        <v>163</v>
      </c>
      <c r="B1" s="287"/>
      <c r="C1" s="50">
        <v>40118</v>
      </c>
      <c r="D1" s="51">
        <v>40148</v>
      </c>
      <c r="E1" s="52">
        <v>40179</v>
      </c>
      <c r="F1" s="51">
        <v>40210</v>
      </c>
      <c r="G1" s="52">
        <v>40238</v>
      </c>
      <c r="H1" s="51">
        <v>40269</v>
      </c>
      <c r="I1" s="52">
        <v>40299</v>
      </c>
      <c r="J1" s="51">
        <v>40330</v>
      </c>
      <c r="K1" s="52">
        <v>40360</v>
      </c>
      <c r="L1" s="51">
        <v>40391</v>
      </c>
      <c r="M1" s="52">
        <v>40422</v>
      </c>
      <c r="N1" s="51">
        <v>40452</v>
      </c>
      <c r="O1" s="288" t="s">
        <v>162</v>
      </c>
    </row>
    <row r="2" spans="1:15" ht="12.75">
      <c r="A2" s="287"/>
      <c r="B2" s="287"/>
      <c r="C2" s="53" t="s">
        <v>164</v>
      </c>
      <c r="D2" s="53" t="s">
        <v>164</v>
      </c>
      <c r="E2" s="53" t="s">
        <v>164</v>
      </c>
      <c r="F2" s="53" t="s">
        <v>164</v>
      </c>
      <c r="G2" s="53" t="s">
        <v>164</v>
      </c>
      <c r="H2" s="53" t="s">
        <v>164</v>
      </c>
      <c r="I2" s="53" t="s">
        <v>164</v>
      </c>
      <c r="J2" s="53" t="s">
        <v>164</v>
      </c>
      <c r="K2" s="53" t="s">
        <v>164</v>
      </c>
      <c r="L2" s="53" t="s">
        <v>164</v>
      </c>
      <c r="M2" s="53" t="s">
        <v>164</v>
      </c>
      <c r="N2" s="53" t="s">
        <v>164</v>
      </c>
      <c r="O2" s="288"/>
    </row>
    <row r="3" spans="1:2" ht="12.75">
      <c r="A3" s="54" t="s">
        <v>4</v>
      </c>
      <c r="B3" s="55"/>
    </row>
    <row r="4" spans="1:15" ht="12.75">
      <c r="A4" s="56">
        <v>1</v>
      </c>
      <c r="B4" s="57" t="s">
        <v>165</v>
      </c>
      <c r="C4" s="8">
        <v>796</v>
      </c>
      <c r="D4" s="9">
        <v>377</v>
      </c>
      <c r="E4" s="9">
        <v>292</v>
      </c>
      <c r="F4" s="9">
        <v>396</v>
      </c>
      <c r="G4" s="9">
        <v>469</v>
      </c>
      <c r="H4" s="9">
        <v>518</v>
      </c>
      <c r="I4" s="9">
        <v>251</v>
      </c>
      <c r="J4" s="9">
        <v>1054</v>
      </c>
      <c r="K4" s="9">
        <v>415</v>
      </c>
      <c r="L4" s="9">
        <v>468</v>
      </c>
      <c r="M4" s="9">
        <v>306</v>
      </c>
      <c r="N4" s="9"/>
      <c r="O4" s="9">
        <f aca="true" t="shared" si="0" ref="O4:O27">SUM(C4:N4)</f>
        <v>5342</v>
      </c>
    </row>
    <row r="5" spans="1:15" ht="12.75">
      <c r="A5" s="58">
        <v>2</v>
      </c>
      <c r="B5" s="59" t="s">
        <v>166</v>
      </c>
      <c r="C5" s="12">
        <v>1626</v>
      </c>
      <c r="D5" s="13">
        <v>1313</v>
      </c>
      <c r="E5" s="13">
        <v>1046</v>
      </c>
      <c r="F5" s="13">
        <v>1184</v>
      </c>
      <c r="G5" s="13">
        <v>665</v>
      </c>
      <c r="H5" s="13">
        <v>710</v>
      </c>
      <c r="I5" s="13">
        <v>777</v>
      </c>
      <c r="J5" s="13">
        <v>1141</v>
      </c>
      <c r="K5" s="13">
        <v>1982</v>
      </c>
      <c r="L5" s="13">
        <v>1089</v>
      </c>
      <c r="M5" s="13">
        <v>1152</v>
      </c>
      <c r="N5" s="13"/>
      <c r="O5" s="13">
        <f t="shared" si="0"/>
        <v>12685</v>
      </c>
    </row>
    <row r="6" spans="1:15" ht="12.75">
      <c r="A6" s="58">
        <v>3</v>
      </c>
      <c r="B6" s="59" t="s">
        <v>9</v>
      </c>
      <c r="C6" s="12">
        <v>5372</v>
      </c>
      <c r="D6" s="13">
        <v>4731</v>
      </c>
      <c r="E6" s="13">
        <v>4591</v>
      </c>
      <c r="F6" s="13">
        <v>9543</v>
      </c>
      <c r="G6" s="13">
        <v>37242</v>
      </c>
      <c r="H6" s="13">
        <v>2462</v>
      </c>
      <c r="I6" s="13">
        <v>1380</v>
      </c>
      <c r="J6" s="13">
        <v>7521</v>
      </c>
      <c r="K6" s="13">
        <v>8159</v>
      </c>
      <c r="L6" s="13">
        <v>7610</v>
      </c>
      <c r="M6" s="13">
        <v>5507</v>
      </c>
      <c r="N6" s="13"/>
      <c r="O6" s="13">
        <f t="shared" si="0"/>
        <v>94118</v>
      </c>
    </row>
    <row r="7" spans="1:15" ht="12.75">
      <c r="A7" s="58">
        <v>4</v>
      </c>
      <c r="B7" s="59" t="s">
        <v>11</v>
      </c>
      <c r="C7" s="12">
        <v>3405</v>
      </c>
      <c r="D7" s="13">
        <v>2072</v>
      </c>
      <c r="E7" s="13">
        <v>1978</v>
      </c>
      <c r="F7" s="13">
        <v>3755</v>
      </c>
      <c r="G7" s="13">
        <v>1401</v>
      </c>
      <c r="H7" s="13">
        <v>836</v>
      </c>
      <c r="I7" s="13">
        <v>772</v>
      </c>
      <c r="J7" s="13">
        <v>2582</v>
      </c>
      <c r="K7" s="13">
        <v>4447</v>
      </c>
      <c r="L7" s="13">
        <v>3606</v>
      </c>
      <c r="M7" s="13">
        <v>2230</v>
      </c>
      <c r="N7" s="13"/>
      <c r="O7" s="13">
        <f t="shared" si="0"/>
        <v>27084</v>
      </c>
    </row>
    <row r="8" spans="1:15" ht="12.75">
      <c r="A8" s="58">
        <v>5</v>
      </c>
      <c r="B8" s="59" t="s">
        <v>167</v>
      </c>
      <c r="C8" s="12">
        <v>1107</v>
      </c>
      <c r="D8" s="13">
        <v>620</v>
      </c>
      <c r="E8" s="13">
        <v>2277</v>
      </c>
      <c r="F8" s="13">
        <v>1700</v>
      </c>
      <c r="G8" s="13">
        <v>1033</v>
      </c>
      <c r="H8" s="13">
        <v>753</v>
      </c>
      <c r="I8" s="13">
        <v>693</v>
      </c>
      <c r="J8" s="13">
        <v>1258</v>
      </c>
      <c r="K8" s="13">
        <v>1676</v>
      </c>
      <c r="L8" s="13">
        <v>1484</v>
      </c>
      <c r="M8" s="13">
        <v>1405</v>
      </c>
      <c r="N8" s="13"/>
      <c r="O8" s="13">
        <f t="shared" si="0"/>
        <v>14006</v>
      </c>
    </row>
    <row r="9" spans="1:15" ht="12.75">
      <c r="A9" s="58">
        <v>6</v>
      </c>
      <c r="B9" s="60" t="s">
        <v>15</v>
      </c>
      <c r="C9" s="12">
        <v>1885</v>
      </c>
      <c r="D9" s="13">
        <v>737</v>
      </c>
      <c r="E9" s="13">
        <v>975</v>
      </c>
      <c r="F9" s="13">
        <v>1936</v>
      </c>
      <c r="G9" s="13">
        <v>931</v>
      </c>
      <c r="H9" s="13">
        <v>615</v>
      </c>
      <c r="I9" s="13">
        <v>614</v>
      </c>
      <c r="J9" s="13">
        <v>1593</v>
      </c>
      <c r="K9" s="13">
        <v>2978</v>
      </c>
      <c r="L9" s="13">
        <v>1162</v>
      </c>
      <c r="M9" s="13">
        <v>1382</v>
      </c>
      <c r="N9" s="13"/>
      <c r="O9" s="13">
        <f t="shared" si="0"/>
        <v>14808</v>
      </c>
    </row>
    <row r="10" spans="1:15" ht="12.75">
      <c r="A10" s="58">
        <v>7</v>
      </c>
      <c r="B10" s="60" t="s">
        <v>17</v>
      </c>
      <c r="C10" s="12">
        <v>1286</v>
      </c>
      <c r="D10" s="13">
        <v>724</v>
      </c>
      <c r="E10" s="13">
        <v>1122</v>
      </c>
      <c r="F10" s="13">
        <v>1061</v>
      </c>
      <c r="G10" s="13">
        <v>1458</v>
      </c>
      <c r="H10" s="13">
        <v>576</v>
      </c>
      <c r="I10" s="13">
        <v>7443</v>
      </c>
      <c r="J10" s="13">
        <v>10053</v>
      </c>
      <c r="K10" s="13">
        <v>3619</v>
      </c>
      <c r="L10" s="13">
        <v>1420</v>
      </c>
      <c r="M10" s="13">
        <v>2301</v>
      </c>
      <c r="N10" s="13"/>
      <c r="O10" s="13">
        <f t="shared" si="0"/>
        <v>31063</v>
      </c>
    </row>
    <row r="11" spans="1:15" ht="12.75">
      <c r="A11" s="58">
        <v>8</v>
      </c>
      <c r="B11" s="60" t="s">
        <v>19</v>
      </c>
      <c r="C11" s="12">
        <v>2133</v>
      </c>
      <c r="D11" s="13">
        <v>1871</v>
      </c>
      <c r="E11" s="13">
        <v>3602</v>
      </c>
      <c r="F11" s="13">
        <v>2598</v>
      </c>
      <c r="G11" s="13">
        <v>1609</v>
      </c>
      <c r="H11" s="13">
        <v>1163</v>
      </c>
      <c r="I11" s="13">
        <v>1429</v>
      </c>
      <c r="J11" s="13">
        <v>1655</v>
      </c>
      <c r="K11" s="13">
        <v>2060</v>
      </c>
      <c r="L11" s="13">
        <v>2333</v>
      </c>
      <c r="M11" s="13">
        <v>1196</v>
      </c>
      <c r="N11" s="13"/>
      <c r="O11" s="13">
        <f t="shared" si="0"/>
        <v>21649</v>
      </c>
    </row>
    <row r="12" spans="1:15" ht="12.75">
      <c r="A12" s="58">
        <v>9</v>
      </c>
      <c r="B12" s="59" t="s">
        <v>21</v>
      </c>
      <c r="C12" s="12">
        <v>162</v>
      </c>
      <c r="D12" s="13">
        <v>64</v>
      </c>
      <c r="E12" s="13">
        <v>119</v>
      </c>
      <c r="F12" s="13">
        <v>137</v>
      </c>
      <c r="G12" s="13">
        <v>125</v>
      </c>
      <c r="H12" s="13">
        <v>41</v>
      </c>
      <c r="I12" s="13">
        <v>33</v>
      </c>
      <c r="J12" s="13">
        <v>105</v>
      </c>
      <c r="K12" s="13">
        <v>135</v>
      </c>
      <c r="L12" s="13">
        <v>175</v>
      </c>
      <c r="M12" s="13">
        <v>95</v>
      </c>
      <c r="N12" s="13"/>
      <c r="O12" s="13">
        <f t="shared" si="0"/>
        <v>1191</v>
      </c>
    </row>
    <row r="13" spans="1:15" ht="12.75">
      <c r="A13" s="58">
        <v>10</v>
      </c>
      <c r="B13" s="59" t="s">
        <v>168</v>
      </c>
      <c r="C13" s="12">
        <v>117</v>
      </c>
      <c r="D13" s="13">
        <v>122</v>
      </c>
      <c r="E13" s="13">
        <v>430</v>
      </c>
      <c r="F13" s="13">
        <v>87</v>
      </c>
      <c r="G13" s="13">
        <v>58</v>
      </c>
      <c r="H13" s="13">
        <v>31</v>
      </c>
      <c r="I13" s="13">
        <v>22</v>
      </c>
      <c r="J13" s="13">
        <v>131</v>
      </c>
      <c r="K13" s="13">
        <v>411</v>
      </c>
      <c r="L13" s="13">
        <v>242</v>
      </c>
      <c r="M13" s="13">
        <v>342</v>
      </c>
      <c r="N13" s="13"/>
      <c r="O13" s="13">
        <f t="shared" si="0"/>
        <v>1993</v>
      </c>
    </row>
    <row r="14" spans="1:15" ht="12.75">
      <c r="A14" s="58">
        <v>11</v>
      </c>
      <c r="B14" s="59" t="s">
        <v>169</v>
      </c>
      <c r="C14" s="12">
        <v>452</v>
      </c>
      <c r="D14" s="13">
        <v>375</v>
      </c>
      <c r="E14" s="13">
        <v>564</v>
      </c>
      <c r="F14" s="13">
        <v>500</v>
      </c>
      <c r="G14" s="13">
        <v>351</v>
      </c>
      <c r="H14" s="13">
        <v>555</v>
      </c>
      <c r="I14" s="13">
        <v>388</v>
      </c>
      <c r="J14" s="13">
        <v>2289</v>
      </c>
      <c r="K14" s="13">
        <v>573</v>
      </c>
      <c r="L14" s="13">
        <v>554</v>
      </c>
      <c r="M14" s="13">
        <v>543</v>
      </c>
      <c r="N14" s="13"/>
      <c r="O14" s="13">
        <f t="shared" si="0"/>
        <v>7144</v>
      </c>
    </row>
    <row r="15" spans="1:15" ht="12.75">
      <c r="A15" s="58">
        <v>12</v>
      </c>
      <c r="B15" s="59" t="s">
        <v>27</v>
      </c>
      <c r="C15" s="12">
        <v>2736</v>
      </c>
      <c r="D15" s="13">
        <v>1523</v>
      </c>
      <c r="E15" s="13">
        <v>2338</v>
      </c>
      <c r="F15" s="13">
        <v>1707</v>
      </c>
      <c r="G15" s="13">
        <v>1516</v>
      </c>
      <c r="H15" s="13">
        <v>911</v>
      </c>
      <c r="I15" s="13">
        <v>1248</v>
      </c>
      <c r="J15" s="13">
        <v>3926</v>
      </c>
      <c r="K15" s="13">
        <v>3159</v>
      </c>
      <c r="L15" s="13">
        <v>1217</v>
      </c>
      <c r="M15" s="13">
        <v>1131</v>
      </c>
      <c r="N15" s="13"/>
      <c r="O15" s="13">
        <f t="shared" si="0"/>
        <v>21412</v>
      </c>
    </row>
    <row r="16" spans="1:15" ht="12.75">
      <c r="A16" s="58">
        <v>13</v>
      </c>
      <c r="B16" s="59" t="s">
        <v>29</v>
      </c>
      <c r="C16" s="12">
        <v>554</v>
      </c>
      <c r="D16" s="13">
        <v>410</v>
      </c>
      <c r="E16" s="13">
        <v>361</v>
      </c>
      <c r="F16" s="13">
        <v>295</v>
      </c>
      <c r="G16" s="13">
        <v>334</v>
      </c>
      <c r="H16" s="13">
        <v>713</v>
      </c>
      <c r="I16" s="13">
        <v>262</v>
      </c>
      <c r="J16" s="13">
        <v>1987</v>
      </c>
      <c r="K16" s="13">
        <v>850</v>
      </c>
      <c r="L16" s="13">
        <v>452</v>
      </c>
      <c r="M16" s="13">
        <v>267</v>
      </c>
      <c r="N16" s="13"/>
      <c r="O16" s="13">
        <f t="shared" si="0"/>
        <v>6485</v>
      </c>
    </row>
    <row r="17" spans="1:15" ht="12.75">
      <c r="A17" s="58">
        <v>14</v>
      </c>
      <c r="B17" s="59" t="s">
        <v>170</v>
      </c>
      <c r="C17" s="12">
        <v>600</v>
      </c>
      <c r="D17" s="13">
        <v>553</v>
      </c>
      <c r="E17" s="13">
        <v>472</v>
      </c>
      <c r="F17" s="13">
        <v>530</v>
      </c>
      <c r="G17" s="13">
        <v>542</v>
      </c>
      <c r="H17" s="13">
        <v>380</v>
      </c>
      <c r="I17" s="13">
        <v>200</v>
      </c>
      <c r="J17" s="13">
        <v>609</v>
      </c>
      <c r="K17" s="13">
        <v>548</v>
      </c>
      <c r="L17" s="13">
        <v>345</v>
      </c>
      <c r="M17" s="13">
        <v>301</v>
      </c>
      <c r="N17" s="13"/>
      <c r="O17" s="13">
        <f t="shared" si="0"/>
        <v>5080</v>
      </c>
    </row>
    <row r="18" spans="1:15" ht="12.75">
      <c r="A18" s="58">
        <v>15</v>
      </c>
      <c r="B18" s="59" t="s">
        <v>33</v>
      </c>
      <c r="C18" s="12">
        <v>5606</v>
      </c>
      <c r="D18" s="13">
        <v>2601</v>
      </c>
      <c r="E18" s="13">
        <v>1647</v>
      </c>
      <c r="F18" s="13">
        <v>2101</v>
      </c>
      <c r="G18" s="13">
        <v>1397</v>
      </c>
      <c r="H18" s="13">
        <v>771</v>
      </c>
      <c r="I18" s="13">
        <v>1390</v>
      </c>
      <c r="J18" s="13">
        <v>4881</v>
      </c>
      <c r="K18" s="13">
        <v>2634</v>
      </c>
      <c r="L18" s="13">
        <v>1706</v>
      </c>
      <c r="M18" s="13">
        <v>2046</v>
      </c>
      <c r="N18" s="13"/>
      <c r="O18" s="13">
        <f t="shared" si="0"/>
        <v>26780</v>
      </c>
    </row>
    <row r="19" spans="1:15" ht="12.75">
      <c r="A19" s="58">
        <v>16</v>
      </c>
      <c r="B19" s="59" t="s">
        <v>35</v>
      </c>
      <c r="C19" s="12">
        <v>1032</v>
      </c>
      <c r="D19" s="13">
        <v>429</v>
      </c>
      <c r="E19" s="13">
        <v>847</v>
      </c>
      <c r="F19" s="13">
        <v>1281</v>
      </c>
      <c r="G19" s="13">
        <v>310</v>
      </c>
      <c r="H19" s="13">
        <v>674</v>
      </c>
      <c r="I19" s="13">
        <v>833</v>
      </c>
      <c r="J19" s="13">
        <v>402</v>
      </c>
      <c r="K19" s="13">
        <v>1985</v>
      </c>
      <c r="L19" s="13">
        <v>467</v>
      </c>
      <c r="M19" s="13">
        <v>428</v>
      </c>
      <c r="N19" s="13"/>
      <c r="O19" s="13">
        <f t="shared" si="0"/>
        <v>8688</v>
      </c>
    </row>
    <row r="20" spans="1:15" ht="12.75">
      <c r="A20" s="58">
        <v>17</v>
      </c>
      <c r="B20" s="59" t="s">
        <v>37</v>
      </c>
      <c r="C20" s="12">
        <v>735</v>
      </c>
      <c r="D20" s="13">
        <v>863</v>
      </c>
      <c r="E20" s="13">
        <v>889</v>
      </c>
      <c r="F20" s="13">
        <v>1328</v>
      </c>
      <c r="G20" s="13">
        <v>793</v>
      </c>
      <c r="H20" s="13">
        <v>347</v>
      </c>
      <c r="I20" s="13">
        <v>273</v>
      </c>
      <c r="J20" s="13">
        <v>1271</v>
      </c>
      <c r="K20" s="13">
        <v>2713</v>
      </c>
      <c r="L20" s="13">
        <v>883</v>
      </c>
      <c r="M20" s="13">
        <v>462</v>
      </c>
      <c r="N20" s="13"/>
      <c r="O20" s="13">
        <f t="shared" si="0"/>
        <v>10557</v>
      </c>
    </row>
    <row r="21" spans="1:15" ht="12.75">
      <c r="A21" s="58">
        <v>18</v>
      </c>
      <c r="B21" s="59" t="s">
        <v>39</v>
      </c>
      <c r="C21" s="12">
        <v>164</v>
      </c>
      <c r="D21" s="13">
        <v>190</v>
      </c>
      <c r="E21" s="13">
        <v>268</v>
      </c>
      <c r="F21" s="13">
        <v>167</v>
      </c>
      <c r="G21" s="13">
        <v>168</v>
      </c>
      <c r="H21" s="13">
        <v>87</v>
      </c>
      <c r="I21" s="13">
        <v>68</v>
      </c>
      <c r="J21" s="13">
        <v>110</v>
      </c>
      <c r="K21" s="13">
        <v>168</v>
      </c>
      <c r="L21" s="13">
        <v>97</v>
      </c>
      <c r="M21" s="13">
        <v>163</v>
      </c>
      <c r="N21" s="13"/>
      <c r="O21" s="13">
        <f t="shared" si="0"/>
        <v>1650</v>
      </c>
    </row>
    <row r="22" spans="1:15" ht="12.75">
      <c r="A22" s="58">
        <v>19</v>
      </c>
      <c r="B22" s="59" t="s">
        <v>41</v>
      </c>
      <c r="C22" s="12">
        <v>64</v>
      </c>
      <c r="D22" s="13">
        <v>41</v>
      </c>
      <c r="E22" s="13">
        <v>86</v>
      </c>
      <c r="F22" s="13">
        <v>66</v>
      </c>
      <c r="G22" s="13">
        <v>111</v>
      </c>
      <c r="H22" s="13">
        <v>52</v>
      </c>
      <c r="I22" s="13">
        <v>141</v>
      </c>
      <c r="J22" s="13">
        <v>144</v>
      </c>
      <c r="K22" s="13">
        <v>195</v>
      </c>
      <c r="L22" s="13">
        <v>75</v>
      </c>
      <c r="M22" s="13">
        <v>156</v>
      </c>
      <c r="N22" s="13"/>
      <c r="O22" s="13">
        <f t="shared" si="0"/>
        <v>1131</v>
      </c>
    </row>
    <row r="23" spans="1:15" ht="12.75">
      <c r="A23" s="58">
        <v>20</v>
      </c>
      <c r="B23" s="59" t="s">
        <v>43</v>
      </c>
      <c r="C23" s="12">
        <v>3889</v>
      </c>
      <c r="D23" s="13">
        <v>2602</v>
      </c>
      <c r="E23" s="13">
        <v>4838</v>
      </c>
      <c r="F23" s="13">
        <v>741</v>
      </c>
      <c r="G23" s="13">
        <v>823</v>
      </c>
      <c r="H23" s="13">
        <v>977</v>
      </c>
      <c r="I23" s="13">
        <v>826</v>
      </c>
      <c r="J23" s="13">
        <v>1778</v>
      </c>
      <c r="K23" s="13">
        <v>1478</v>
      </c>
      <c r="L23" s="13">
        <v>1296</v>
      </c>
      <c r="M23" s="13">
        <v>989</v>
      </c>
      <c r="N23" s="13"/>
      <c r="O23" s="13">
        <f t="shared" si="0"/>
        <v>20237</v>
      </c>
    </row>
    <row r="24" spans="1:15" ht="12.75">
      <c r="A24" s="58">
        <v>21</v>
      </c>
      <c r="B24" s="59" t="s">
        <v>45</v>
      </c>
      <c r="C24" s="12">
        <v>128</v>
      </c>
      <c r="D24" s="13">
        <v>78</v>
      </c>
      <c r="E24" s="13">
        <v>54</v>
      </c>
      <c r="F24" s="13">
        <v>80</v>
      </c>
      <c r="G24" s="13">
        <v>360</v>
      </c>
      <c r="H24" s="13">
        <v>49</v>
      </c>
      <c r="I24" s="13">
        <v>27</v>
      </c>
      <c r="J24" s="13">
        <v>80</v>
      </c>
      <c r="K24" s="13">
        <v>75</v>
      </c>
      <c r="L24" s="13">
        <v>231</v>
      </c>
      <c r="M24" s="13">
        <v>78</v>
      </c>
      <c r="N24" s="13"/>
      <c r="O24" s="13">
        <f t="shared" si="0"/>
        <v>1240</v>
      </c>
    </row>
    <row r="25" spans="1:15" ht="12.75">
      <c r="A25" s="58">
        <v>22</v>
      </c>
      <c r="B25" s="59" t="s">
        <v>171</v>
      </c>
      <c r="C25" s="12">
        <v>2011</v>
      </c>
      <c r="D25" s="13">
        <v>1870</v>
      </c>
      <c r="E25" s="13">
        <v>1700</v>
      </c>
      <c r="F25" s="13">
        <v>2029</v>
      </c>
      <c r="G25" s="13">
        <v>2024</v>
      </c>
      <c r="H25" s="13">
        <v>1539</v>
      </c>
      <c r="I25" s="13">
        <v>1099</v>
      </c>
      <c r="J25" s="13">
        <v>2320</v>
      </c>
      <c r="K25" s="13">
        <v>2213</v>
      </c>
      <c r="L25" s="13">
        <v>2579</v>
      </c>
      <c r="M25" s="13">
        <v>1812</v>
      </c>
      <c r="N25" s="13"/>
      <c r="O25" s="13">
        <f t="shared" si="0"/>
        <v>21196</v>
      </c>
    </row>
    <row r="26" spans="1:15" ht="12.75">
      <c r="A26" s="58">
        <v>23</v>
      </c>
      <c r="B26" s="59" t="s">
        <v>172</v>
      </c>
      <c r="C26" s="12">
        <v>290</v>
      </c>
      <c r="D26" s="13">
        <v>110</v>
      </c>
      <c r="E26" s="13">
        <v>503</v>
      </c>
      <c r="F26" s="13">
        <v>167</v>
      </c>
      <c r="G26" s="13">
        <v>63</v>
      </c>
      <c r="H26" s="13">
        <v>462</v>
      </c>
      <c r="I26" s="13">
        <v>227</v>
      </c>
      <c r="J26" s="13">
        <v>155</v>
      </c>
      <c r="K26" s="13">
        <v>173</v>
      </c>
      <c r="L26" s="13">
        <v>191</v>
      </c>
      <c r="M26" s="13">
        <v>214</v>
      </c>
      <c r="N26" s="13"/>
      <c r="O26" s="13">
        <f t="shared" si="0"/>
        <v>2555</v>
      </c>
    </row>
    <row r="27" spans="1:15" ht="12.75">
      <c r="A27" s="61">
        <v>24</v>
      </c>
      <c r="B27" s="62" t="s">
        <v>51</v>
      </c>
      <c r="C27" s="16">
        <v>759</v>
      </c>
      <c r="D27" s="17">
        <v>392</v>
      </c>
      <c r="E27" s="17">
        <v>904</v>
      </c>
      <c r="F27" s="17">
        <v>1133</v>
      </c>
      <c r="G27" s="17">
        <v>623</v>
      </c>
      <c r="H27" s="17">
        <v>368</v>
      </c>
      <c r="I27" s="17">
        <v>380</v>
      </c>
      <c r="J27" s="17">
        <v>3636</v>
      </c>
      <c r="K27" s="17">
        <v>570</v>
      </c>
      <c r="L27" s="17">
        <v>642</v>
      </c>
      <c r="M27" s="17">
        <v>1267</v>
      </c>
      <c r="N27" s="17"/>
      <c r="O27" s="17">
        <f t="shared" si="0"/>
        <v>10674</v>
      </c>
    </row>
    <row r="28" spans="1:15" ht="12.75">
      <c r="A28" s="18">
        <v>25</v>
      </c>
      <c r="B28" s="19" t="s">
        <v>53</v>
      </c>
      <c r="C28" s="20">
        <v>3</v>
      </c>
      <c r="D28" s="20">
        <v>4</v>
      </c>
      <c r="E28" s="20">
        <v>6</v>
      </c>
      <c r="F28" s="20">
        <v>5</v>
      </c>
      <c r="G28" s="20">
        <v>10</v>
      </c>
      <c r="H28" s="20">
        <v>1</v>
      </c>
      <c r="I28" s="20">
        <v>0</v>
      </c>
      <c r="J28" s="20">
        <v>8</v>
      </c>
      <c r="K28" s="20">
        <v>14</v>
      </c>
      <c r="L28" s="20">
        <v>4</v>
      </c>
      <c r="M28" s="20">
        <v>10</v>
      </c>
      <c r="N28" s="20"/>
      <c r="O28" s="20">
        <f>SUM(C28:N28)</f>
        <v>65</v>
      </c>
    </row>
    <row r="29" spans="1:15" ht="12.75">
      <c r="A29" s="21">
        <v>26</v>
      </c>
      <c r="B29" s="22" t="s">
        <v>55</v>
      </c>
      <c r="C29" s="23">
        <v>0</v>
      </c>
      <c r="D29" s="23">
        <v>0</v>
      </c>
      <c r="E29" s="23">
        <v>4</v>
      </c>
      <c r="F29" s="23">
        <v>0</v>
      </c>
      <c r="G29" s="23">
        <v>9</v>
      </c>
      <c r="H29" s="23">
        <v>18</v>
      </c>
      <c r="I29" s="23">
        <v>2</v>
      </c>
      <c r="J29" s="23">
        <v>0</v>
      </c>
      <c r="K29" s="23">
        <v>3</v>
      </c>
      <c r="L29" s="23">
        <v>6</v>
      </c>
      <c r="M29" s="23">
        <v>8</v>
      </c>
      <c r="N29" s="23"/>
      <c r="O29" s="23">
        <f>SUM(C29:N29)</f>
        <v>50</v>
      </c>
    </row>
    <row r="30" spans="1:15" ht="12.75">
      <c r="A30" s="63"/>
      <c r="B30" s="6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2.75">
      <c r="A31" s="65" t="s">
        <v>57</v>
      </c>
      <c r="B31" s="6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2.75">
      <c r="A32" s="56">
        <v>1</v>
      </c>
      <c r="B32" s="57" t="s">
        <v>173</v>
      </c>
      <c r="C32" s="8">
        <v>27</v>
      </c>
      <c r="D32" s="9">
        <v>897</v>
      </c>
      <c r="E32" s="9">
        <v>542</v>
      </c>
      <c r="F32" s="9">
        <v>662</v>
      </c>
      <c r="G32" s="9">
        <v>77</v>
      </c>
      <c r="H32" s="9">
        <v>90</v>
      </c>
      <c r="I32" s="9">
        <v>4</v>
      </c>
      <c r="J32" s="9">
        <v>28</v>
      </c>
      <c r="K32" s="9">
        <v>35</v>
      </c>
      <c r="L32" s="9">
        <v>114</v>
      </c>
      <c r="M32" s="9">
        <v>273</v>
      </c>
      <c r="N32" s="9"/>
      <c r="O32" s="9">
        <f aca="true" t="shared" si="1" ref="O32:O72">SUM(C32:N32)</f>
        <v>2749</v>
      </c>
    </row>
    <row r="33" spans="1:15" ht="12.75">
      <c r="A33" s="58">
        <v>2</v>
      </c>
      <c r="B33" s="59" t="s">
        <v>174</v>
      </c>
      <c r="C33" s="12">
        <v>9</v>
      </c>
      <c r="D33" s="13">
        <v>68</v>
      </c>
      <c r="E33" s="13">
        <v>32</v>
      </c>
      <c r="F33" s="13">
        <v>51</v>
      </c>
      <c r="G33" s="13">
        <v>45</v>
      </c>
      <c r="H33" s="13">
        <v>13</v>
      </c>
      <c r="I33" s="13">
        <v>37</v>
      </c>
      <c r="J33" s="13">
        <v>12</v>
      </c>
      <c r="K33" s="13">
        <v>17</v>
      </c>
      <c r="L33" s="13">
        <v>60</v>
      </c>
      <c r="M33" s="13">
        <v>39</v>
      </c>
      <c r="N33" s="13"/>
      <c r="O33" s="13">
        <f t="shared" si="1"/>
        <v>383</v>
      </c>
    </row>
    <row r="34" spans="1:15" ht="12.75">
      <c r="A34" s="58">
        <v>3</v>
      </c>
      <c r="B34" s="59" t="s">
        <v>175</v>
      </c>
      <c r="C34" s="12">
        <v>6</v>
      </c>
      <c r="D34" s="13">
        <v>0</v>
      </c>
      <c r="E34" s="13">
        <v>9</v>
      </c>
      <c r="F34" s="13">
        <v>0</v>
      </c>
      <c r="G34" s="13">
        <v>11</v>
      </c>
      <c r="H34" s="13">
        <v>6</v>
      </c>
      <c r="I34" s="13">
        <v>7</v>
      </c>
      <c r="J34" s="13">
        <v>4</v>
      </c>
      <c r="K34" s="13">
        <v>4</v>
      </c>
      <c r="L34" s="13">
        <v>9</v>
      </c>
      <c r="M34" s="13">
        <v>6</v>
      </c>
      <c r="N34" s="13"/>
      <c r="O34" s="13">
        <f t="shared" si="1"/>
        <v>62</v>
      </c>
    </row>
    <row r="35" spans="1:15" ht="12.75">
      <c r="A35" s="58">
        <v>4</v>
      </c>
      <c r="B35" s="59" t="s">
        <v>176</v>
      </c>
      <c r="C35" s="12">
        <v>37</v>
      </c>
      <c r="D35" s="13">
        <v>14</v>
      </c>
      <c r="E35" s="13">
        <v>7</v>
      </c>
      <c r="F35" s="13">
        <v>20</v>
      </c>
      <c r="G35" s="13">
        <v>45</v>
      </c>
      <c r="H35" s="13">
        <v>34</v>
      </c>
      <c r="I35" s="13">
        <v>42</v>
      </c>
      <c r="J35" s="13">
        <v>75</v>
      </c>
      <c r="K35" s="13">
        <v>162</v>
      </c>
      <c r="L35" s="13">
        <v>84</v>
      </c>
      <c r="M35" s="13">
        <v>129</v>
      </c>
      <c r="N35" s="13"/>
      <c r="O35" s="13">
        <f t="shared" si="1"/>
        <v>649</v>
      </c>
    </row>
    <row r="36" spans="1:15" ht="12.75">
      <c r="A36" s="58">
        <v>5</v>
      </c>
      <c r="B36" s="59" t="s">
        <v>177</v>
      </c>
      <c r="C36" s="12">
        <v>544</v>
      </c>
      <c r="D36" s="13">
        <v>116</v>
      </c>
      <c r="E36" s="13">
        <v>152</v>
      </c>
      <c r="F36" s="13">
        <v>44</v>
      </c>
      <c r="G36" s="13">
        <v>26</v>
      </c>
      <c r="H36" s="13">
        <v>12</v>
      </c>
      <c r="I36" s="13">
        <v>4</v>
      </c>
      <c r="J36" s="13">
        <v>34</v>
      </c>
      <c r="K36" s="13">
        <v>164</v>
      </c>
      <c r="L36" s="13">
        <v>69</v>
      </c>
      <c r="M36" s="13">
        <v>257</v>
      </c>
      <c r="N36" s="13"/>
      <c r="O36" s="13">
        <f t="shared" si="1"/>
        <v>1422</v>
      </c>
    </row>
    <row r="37" spans="1:15" ht="12.75">
      <c r="A37" s="58">
        <v>6</v>
      </c>
      <c r="B37" s="59" t="s">
        <v>178</v>
      </c>
      <c r="C37" s="12">
        <v>78</v>
      </c>
      <c r="D37" s="13">
        <v>11</v>
      </c>
      <c r="E37" s="13">
        <v>18</v>
      </c>
      <c r="F37" s="13">
        <v>14</v>
      </c>
      <c r="G37" s="13">
        <v>25</v>
      </c>
      <c r="H37" s="13">
        <v>9</v>
      </c>
      <c r="I37" s="13">
        <v>16</v>
      </c>
      <c r="J37" s="13">
        <v>14</v>
      </c>
      <c r="K37" s="13">
        <v>13</v>
      </c>
      <c r="L37" s="13">
        <v>29</v>
      </c>
      <c r="M37" s="13">
        <v>7</v>
      </c>
      <c r="N37" s="13"/>
      <c r="O37" s="13">
        <f t="shared" si="1"/>
        <v>234</v>
      </c>
    </row>
    <row r="38" spans="1:15" ht="12.75">
      <c r="A38" s="58">
        <v>7</v>
      </c>
      <c r="B38" s="59" t="s">
        <v>179</v>
      </c>
      <c r="C38" s="12">
        <v>12</v>
      </c>
      <c r="D38" s="13">
        <v>7</v>
      </c>
      <c r="E38" s="13">
        <v>25</v>
      </c>
      <c r="F38" s="13">
        <v>3</v>
      </c>
      <c r="G38" s="13">
        <v>15</v>
      </c>
      <c r="H38" s="13">
        <v>11</v>
      </c>
      <c r="I38" s="13">
        <v>3</v>
      </c>
      <c r="J38" s="13">
        <v>21</v>
      </c>
      <c r="K38" s="13">
        <v>9</v>
      </c>
      <c r="L38" s="13">
        <v>3</v>
      </c>
      <c r="M38" s="13">
        <v>11</v>
      </c>
      <c r="N38" s="13"/>
      <c r="O38" s="13">
        <f t="shared" si="1"/>
        <v>120</v>
      </c>
    </row>
    <row r="39" spans="1:15" ht="12.75">
      <c r="A39" s="58">
        <v>8</v>
      </c>
      <c r="B39" s="59" t="s">
        <v>180</v>
      </c>
      <c r="C39" s="12">
        <v>3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4</v>
      </c>
      <c r="K39" s="13">
        <v>49</v>
      </c>
      <c r="L39" s="13">
        <v>107</v>
      </c>
      <c r="M39" s="13">
        <v>14</v>
      </c>
      <c r="N39" s="13"/>
      <c r="O39" s="13">
        <f t="shared" si="1"/>
        <v>178</v>
      </c>
    </row>
    <row r="40" spans="1:15" ht="12.75">
      <c r="A40" s="58">
        <v>9</v>
      </c>
      <c r="B40" s="59" t="s">
        <v>181</v>
      </c>
      <c r="C40" s="12">
        <v>1401</v>
      </c>
      <c r="D40" s="13">
        <v>788</v>
      </c>
      <c r="E40" s="13">
        <v>1381</v>
      </c>
      <c r="F40" s="13">
        <v>607</v>
      </c>
      <c r="G40" s="13">
        <v>36</v>
      </c>
      <c r="H40" s="13">
        <v>2</v>
      </c>
      <c r="I40" s="13">
        <v>14</v>
      </c>
      <c r="J40" s="13">
        <v>12</v>
      </c>
      <c r="K40" s="13">
        <v>37</v>
      </c>
      <c r="L40" s="13">
        <v>19</v>
      </c>
      <c r="M40" s="13">
        <v>1356</v>
      </c>
      <c r="N40" s="13"/>
      <c r="O40" s="13">
        <f t="shared" si="1"/>
        <v>5653</v>
      </c>
    </row>
    <row r="41" spans="1:15" ht="12.75">
      <c r="A41" s="58">
        <v>10</v>
      </c>
      <c r="B41" s="59" t="s">
        <v>182</v>
      </c>
      <c r="C41" s="12">
        <v>3</v>
      </c>
      <c r="D41" s="13">
        <v>2</v>
      </c>
      <c r="E41" s="13">
        <v>1</v>
      </c>
      <c r="F41" s="13">
        <v>76</v>
      </c>
      <c r="G41" s="13">
        <v>4</v>
      </c>
      <c r="H41" s="13">
        <v>11</v>
      </c>
      <c r="I41" s="13">
        <v>0</v>
      </c>
      <c r="J41" s="13">
        <v>2</v>
      </c>
      <c r="K41" s="13">
        <v>99</v>
      </c>
      <c r="L41" s="13">
        <v>18</v>
      </c>
      <c r="M41" s="13">
        <v>11</v>
      </c>
      <c r="N41" s="13"/>
      <c r="O41" s="13">
        <f t="shared" si="1"/>
        <v>227</v>
      </c>
    </row>
    <row r="42" spans="1:15" ht="12.75">
      <c r="A42" s="58">
        <v>11</v>
      </c>
      <c r="B42" s="59" t="s">
        <v>183</v>
      </c>
      <c r="C42" s="12">
        <v>67</v>
      </c>
      <c r="D42" s="13">
        <v>10</v>
      </c>
      <c r="E42" s="13">
        <v>12</v>
      </c>
      <c r="F42" s="13">
        <v>7</v>
      </c>
      <c r="G42" s="13">
        <v>8</v>
      </c>
      <c r="H42" s="13">
        <v>9</v>
      </c>
      <c r="I42" s="13">
        <v>17</v>
      </c>
      <c r="J42" s="13">
        <v>66</v>
      </c>
      <c r="K42" s="13">
        <v>13</v>
      </c>
      <c r="L42" s="13">
        <v>2</v>
      </c>
      <c r="M42" s="13">
        <v>30</v>
      </c>
      <c r="N42" s="13"/>
      <c r="O42" s="13">
        <f t="shared" si="1"/>
        <v>241</v>
      </c>
    </row>
    <row r="43" spans="1:15" ht="12.75">
      <c r="A43" s="58">
        <v>12</v>
      </c>
      <c r="B43" s="59" t="s">
        <v>184</v>
      </c>
      <c r="C43" s="12">
        <v>38</v>
      </c>
      <c r="D43" s="13">
        <v>13</v>
      </c>
      <c r="E43" s="13">
        <v>12</v>
      </c>
      <c r="F43" s="13">
        <v>16</v>
      </c>
      <c r="G43" s="13">
        <v>353</v>
      </c>
      <c r="H43" s="13">
        <v>96</v>
      </c>
      <c r="I43" s="13">
        <v>28</v>
      </c>
      <c r="J43" s="13">
        <v>30</v>
      </c>
      <c r="K43" s="13">
        <v>59</v>
      </c>
      <c r="L43" s="13">
        <v>90</v>
      </c>
      <c r="M43" s="13">
        <v>391</v>
      </c>
      <c r="N43" s="13"/>
      <c r="O43" s="13">
        <f t="shared" si="1"/>
        <v>1126</v>
      </c>
    </row>
    <row r="44" spans="1:15" ht="12.75">
      <c r="A44" s="58">
        <v>13</v>
      </c>
      <c r="B44" s="59" t="s">
        <v>185</v>
      </c>
      <c r="C44" s="12">
        <v>64</v>
      </c>
      <c r="D44" s="13">
        <v>47</v>
      </c>
      <c r="E44" s="13">
        <v>56</v>
      </c>
      <c r="F44" s="13">
        <v>46</v>
      </c>
      <c r="G44" s="13">
        <v>34</v>
      </c>
      <c r="H44" s="13">
        <v>94</v>
      </c>
      <c r="I44" s="13">
        <v>33</v>
      </c>
      <c r="J44" s="13">
        <v>65</v>
      </c>
      <c r="K44" s="13">
        <v>419</v>
      </c>
      <c r="L44" s="13">
        <v>264</v>
      </c>
      <c r="M44" s="13">
        <v>48</v>
      </c>
      <c r="N44" s="13"/>
      <c r="O44" s="13">
        <f t="shared" si="1"/>
        <v>1170</v>
      </c>
    </row>
    <row r="45" spans="1:15" ht="12.75">
      <c r="A45" s="58">
        <v>14</v>
      </c>
      <c r="B45" s="59" t="s">
        <v>84</v>
      </c>
      <c r="C45" s="12">
        <v>5</v>
      </c>
      <c r="D45" s="13">
        <v>43</v>
      </c>
      <c r="E45" s="13">
        <v>11</v>
      </c>
      <c r="F45" s="13">
        <v>9</v>
      </c>
      <c r="G45" s="13">
        <v>2</v>
      </c>
      <c r="H45" s="13">
        <v>16</v>
      </c>
      <c r="I45" s="13">
        <v>72</v>
      </c>
      <c r="J45" s="13">
        <v>10</v>
      </c>
      <c r="K45" s="13">
        <v>12</v>
      </c>
      <c r="L45" s="13">
        <v>13</v>
      </c>
      <c r="M45" s="13">
        <v>23</v>
      </c>
      <c r="N45" s="13"/>
      <c r="O45" s="13">
        <f t="shared" si="1"/>
        <v>216</v>
      </c>
    </row>
    <row r="46" spans="1:15" ht="12.75">
      <c r="A46" s="58">
        <v>15</v>
      </c>
      <c r="B46" s="59" t="s">
        <v>186</v>
      </c>
      <c r="C46" s="12">
        <v>413</v>
      </c>
      <c r="D46" s="13">
        <v>146</v>
      </c>
      <c r="E46" s="13">
        <v>382</v>
      </c>
      <c r="F46" s="13">
        <v>432</v>
      </c>
      <c r="G46" s="13">
        <v>46</v>
      </c>
      <c r="H46" s="13">
        <v>42</v>
      </c>
      <c r="I46" s="13">
        <v>100</v>
      </c>
      <c r="J46" s="13">
        <v>349</v>
      </c>
      <c r="K46" s="13">
        <v>230</v>
      </c>
      <c r="L46" s="13">
        <v>249</v>
      </c>
      <c r="M46" s="13">
        <v>538</v>
      </c>
      <c r="N46" s="13"/>
      <c r="O46" s="13">
        <f t="shared" si="1"/>
        <v>2927</v>
      </c>
    </row>
    <row r="47" spans="1:15" ht="12.75">
      <c r="A47" s="58">
        <v>16</v>
      </c>
      <c r="B47" s="59" t="s">
        <v>88</v>
      </c>
      <c r="C47" s="12">
        <v>4</v>
      </c>
      <c r="D47" s="13">
        <v>1</v>
      </c>
      <c r="E47" s="13">
        <v>1</v>
      </c>
      <c r="F47" s="13">
        <v>12</v>
      </c>
      <c r="G47" s="13">
        <v>11</v>
      </c>
      <c r="H47" s="13">
        <v>2</v>
      </c>
      <c r="I47" s="13">
        <v>1</v>
      </c>
      <c r="J47" s="13">
        <v>9</v>
      </c>
      <c r="K47" s="13">
        <v>4</v>
      </c>
      <c r="L47" s="13">
        <v>35</v>
      </c>
      <c r="M47" s="13">
        <v>157</v>
      </c>
      <c r="N47" s="13"/>
      <c r="O47" s="13">
        <f t="shared" si="1"/>
        <v>237</v>
      </c>
    </row>
    <row r="48" spans="1:15" ht="12.75">
      <c r="A48" s="58">
        <v>17</v>
      </c>
      <c r="B48" s="59" t="s">
        <v>187</v>
      </c>
      <c r="C48" s="12">
        <v>244</v>
      </c>
      <c r="D48" s="13">
        <v>304</v>
      </c>
      <c r="E48" s="13">
        <v>82</v>
      </c>
      <c r="F48" s="13">
        <v>86</v>
      </c>
      <c r="G48" s="13">
        <v>97</v>
      </c>
      <c r="H48" s="13">
        <v>99</v>
      </c>
      <c r="I48" s="13">
        <v>686</v>
      </c>
      <c r="J48" s="13">
        <v>196</v>
      </c>
      <c r="K48" s="13">
        <v>1062</v>
      </c>
      <c r="L48" s="13">
        <v>152</v>
      </c>
      <c r="M48" s="13">
        <v>776</v>
      </c>
      <c r="N48" s="13"/>
      <c r="O48" s="13">
        <f t="shared" si="1"/>
        <v>3784</v>
      </c>
    </row>
    <row r="49" spans="1:15" ht="12.75">
      <c r="A49" s="58">
        <v>18</v>
      </c>
      <c r="B49" s="59" t="s">
        <v>188</v>
      </c>
      <c r="C49" s="12">
        <v>648</v>
      </c>
      <c r="D49" s="13">
        <v>547</v>
      </c>
      <c r="E49" s="13">
        <v>2213</v>
      </c>
      <c r="F49" s="13">
        <v>2527</v>
      </c>
      <c r="G49" s="13">
        <v>62</v>
      </c>
      <c r="H49" s="13">
        <v>6</v>
      </c>
      <c r="I49" s="13">
        <v>18</v>
      </c>
      <c r="J49" s="13">
        <v>29</v>
      </c>
      <c r="K49" s="13">
        <v>402</v>
      </c>
      <c r="L49" s="13">
        <v>1339</v>
      </c>
      <c r="M49" s="13">
        <v>524</v>
      </c>
      <c r="N49" s="13"/>
      <c r="O49" s="13">
        <f t="shared" si="1"/>
        <v>8315</v>
      </c>
    </row>
    <row r="50" spans="1:15" ht="12.75">
      <c r="A50" s="58">
        <v>19</v>
      </c>
      <c r="B50" s="59" t="s">
        <v>189</v>
      </c>
      <c r="C50" s="12">
        <v>96</v>
      </c>
      <c r="D50" s="13">
        <v>56</v>
      </c>
      <c r="E50" s="13">
        <v>9</v>
      </c>
      <c r="F50" s="13">
        <v>29</v>
      </c>
      <c r="G50" s="13">
        <v>14</v>
      </c>
      <c r="H50" s="13">
        <v>35</v>
      </c>
      <c r="I50" s="13">
        <v>11</v>
      </c>
      <c r="J50" s="13">
        <v>22</v>
      </c>
      <c r="K50" s="13">
        <v>39</v>
      </c>
      <c r="L50" s="13">
        <v>17</v>
      </c>
      <c r="M50" s="13">
        <v>16</v>
      </c>
      <c r="N50" s="13"/>
      <c r="O50" s="13">
        <f t="shared" si="1"/>
        <v>344</v>
      </c>
    </row>
    <row r="51" spans="1:15" ht="12.75">
      <c r="A51" s="58">
        <v>20</v>
      </c>
      <c r="B51" s="59" t="s">
        <v>96</v>
      </c>
      <c r="C51" s="12">
        <v>219</v>
      </c>
      <c r="D51" s="13">
        <v>0</v>
      </c>
      <c r="E51" s="13">
        <v>1</v>
      </c>
      <c r="F51" s="13">
        <v>7</v>
      </c>
      <c r="G51" s="13">
        <v>9</v>
      </c>
      <c r="H51" s="13">
        <v>7</v>
      </c>
      <c r="I51" s="13">
        <v>62</v>
      </c>
      <c r="J51" s="13">
        <v>50</v>
      </c>
      <c r="K51" s="13">
        <v>17</v>
      </c>
      <c r="L51" s="13">
        <v>1</v>
      </c>
      <c r="M51" s="13">
        <v>32</v>
      </c>
      <c r="N51" s="13"/>
      <c r="O51" s="13">
        <f t="shared" si="1"/>
        <v>405</v>
      </c>
    </row>
    <row r="52" spans="1:15" ht="12.75">
      <c r="A52" s="58">
        <v>21</v>
      </c>
      <c r="B52" s="59" t="s">
        <v>190</v>
      </c>
      <c r="C52" s="12">
        <v>10</v>
      </c>
      <c r="D52" s="13">
        <v>2</v>
      </c>
      <c r="E52" s="13">
        <v>440</v>
      </c>
      <c r="F52" s="13">
        <v>43</v>
      </c>
      <c r="G52" s="13">
        <v>11</v>
      </c>
      <c r="H52" s="13">
        <v>18</v>
      </c>
      <c r="I52" s="13">
        <v>43</v>
      </c>
      <c r="J52" s="13">
        <v>89</v>
      </c>
      <c r="K52" s="13">
        <v>105</v>
      </c>
      <c r="L52" s="13">
        <v>81</v>
      </c>
      <c r="M52" s="13">
        <v>3</v>
      </c>
      <c r="N52" s="13"/>
      <c r="O52" s="13">
        <f t="shared" si="1"/>
        <v>845</v>
      </c>
    </row>
    <row r="53" spans="1:15" ht="12.75">
      <c r="A53" s="58">
        <v>22</v>
      </c>
      <c r="B53" s="59" t="s">
        <v>191</v>
      </c>
      <c r="C53" s="12">
        <v>7</v>
      </c>
      <c r="D53" s="13">
        <v>56</v>
      </c>
      <c r="E53" s="13">
        <v>14</v>
      </c>
      <c r="F53" s="13">
        <v>4</v>
      </c>
      <c r="G53" s="13">
        <v>12</v>
      </c>
      <c r="H53" s="13">
        <v>19</v>
      </c>
      <c r="I53" s="13">
        <v>195</v>
      </c>
      <c r="J53" s="13">
        <v>29</v>
      </c>
      <c r="K53" s="13">
        <v>36</v>
      </c>
      <c r="L53" s="13">
        <v>24</v>
      </c>
      <c r="M53" s="13">
        <v>17</v>
      </c>
      <c r="N53" s="13"/>
      <c r="O53" s="13">
        <f t="shared" si="1"/>
        <v>413</v>
      </c>
    </row>
    <row r="54" spans="1:15" ht="12.75">
      <c r="A54" s="58">
        <v>23</v>
      </c>
      <c r="B54" s="59" t="s">
        <v>192</v>
      </c>
      <c r="C54" s="12">
        <v>497</v>
      </c>
      <c r="D54" s="13">
        <v>274</v>
      </c>
      <c r="E54" s="13">
        <v>339</v>
      </c>
      <c r="F54" s="13">
        <v>104</v>
      </c>
      <c r="G54" s="13">
        <v>21</v>
      </c>
      <c r="H54" s="13">
        <v>42</v>
      </c>
      <c r="I54" s="13">
        <v>23</v>
      </c>
      <c r="J54" s="13">
        <v>30</v>
      </c>
      <c r="K54" s="13">
        <v>121</v>
      </c>
      <c r="L54" s="13">
        <v>53</v>
      </c>
      <c r="M54" s="13">
        <v>11</v>
      </c>
      <c r="N54" s="13"/>
      <c r="O54" s="13">
        <f t="shared" si="1"/>
        <v>1515</v>
      </c>
    </row>
    <row r="55" spans="1:15" ht="12.75">
      <c r="A55" s="58">
        <v>24</v>
      </c>
      <c r="B55" s="59" t="s">
        <v>193</v>
      </c>
      <c r="C55" s="12">
        <v>105</v>
      </c>
      <c r="D55" s="13">
        <v>22</v>
      </c>
      <c r="E55" s="13">
        <v>733</v>
      </c>
      <c r="F55" s="13">
        <v>50</v>
      </c>
      <c r="G55" s="13">
        <v>11</v>
      </c>
      <c r="H55" s="13">
        <v>100</v>
      </c>
      <c r="I55" s="13">
        <v>228</v>
      </c>
      <c r="J55" s="13">
        <v>36</v>
      </c>
      <c r="K55" s="13">
        <v>210</v>
      </c>
      <c r="L55" s="13">
        <v>32</v>
      </c>
      <c r="M55" s="13">
        <v>189</v>
      </c>
      <c r="N55" s="13"/>
      <c r="O55" s="13">
        <f t="shared" si="1"/>
        <v>1716</v>
      </c>
    </row>
    <row r="56" spans="1:15" ht="12.75">
      <c r="A56" s="58">
        <v>25</v>
      </c>
      <c r="B56" s="59" t="s">
        <v>194</v>
      </c>
      <c r="C56" s="12">
        <v>159</v>
      </c>
      <c r="D56" s="13">
        <v>25</v>
      </c>
      <c r="E56" s="13">
        <v>112</v>
      </c>
      <c r="F56" s="13">
        <v>9</v>
      </c>
      <c r="G56" s="13">
        <v>23</v>
      </c>
      <c r="H56" s="13">
        <v>18</v>
      </c>
      <c r="I56" s="13">
        <v>17</v>
      </c>
      <c r="J56" s="13">
        <v>18</v>
      </c>
      <c r="K56" s="13">
        <v>59</v>
      </c>
      <c r="L56" s="13">
        <v>46</v>
      </c>
      <c r="M56" s="13">
        <v>36</v>
      </c>
      <c r="N56" s="13"/>
      <c r="O56" s="13">
        <f t="shared" si="1"/>
        <v>522</v>
      </c>
    </row>
    <row r="57" spans="1:15" ht="12.75">
      <c r="A57" s="58">
        <v>26</v>
      </c>
      <c r="B57" s="59" t="s">
        <v>195</v>
      </c>
      <c r="C57" s="12">
        <v>9</v>
      </c>
      <c r="D57" s="13">
        <v>208</v>
      </c>
      <c r="E57" s="13">
        <v>39</v>
      </c>
      <c r="F57" s="13">
        <v>8</v>
      </c>
      <c r="G57" s="13">
        <v>24</v>
      </c>
      <c r="H57" s="13">
        <v>33</v>
      </c>
      <c r="I57" s="13">
        <v>1</v>
      </c>
      <c r="J57" s="13">
        <v>132</v>
      </c>
      <c r="K57" s="13">
        <v>7</v>
      </c>
      <c r="L57" s="13">
        <v>8</v>
      </c>
      <c r="M57" s="13">
        <v>7</v>
      </c>
      <c r="N57" s="13"/>
      <c r="O57" s="13">
        <f t="shared" si="1"/>
        <v>476</v>
      </c>
    </row>
    <row r="58" spans="1:15" ht="12.75">
      <c r="A58" s="58">
        <v>27</v>
      </c>
      <c r="B58" s="59" t="s">
        <v>196</v>
      </c>
      <c r="C58" s="12">
        <v>45</v>
      </c>
      <c r="D58" s="13">
        <v>124</v>
      </c>
      <c r="E58" s="13">
        <v>313</v>
      </c>
      <c r="F58" s="13">
        <v>355</v>
      </c>
      <c r="G58" s="13">
        <v>72</v>
      </c>
      <c r="H58" s="13">
        <v>1</v>
      </c>
      <c r="I58" s="13">
        <v>247</v>
      </c>
      <c r="J58" s="13">
        <v>210</v>
      </c>
      <c r="K58" s="13">
        <v>60</v>
      </c>
      <c r="L58" s="13">
        <v>1067</v>
      </c>
      <c r="M58" s="13">
        <v>912</v>
      </c>
      <c r="N58" s="13"/>
      <c r="O58" s="13">
        <f t="shared" si="1"/>
        <v>3406</v>
      </c>
    </row>
    <row r="59" spans="1:15" ht="12.75">
      <c r="A59" s="58">
        <v>28</v>
      </c>
      <c r="B59" s="59" t="s">
        <v>197</v>
      </c>
      <c r="C59" s="12">
        <v>6</v>
      </c>
      <c r="D59" s="13">
        <v>9</v>
      </c>
      <c r="E59" s="13">
        <v>686</v>
      </c>
      <c r="F59" s="13">
        <v>52</v>
      </c>
      <c r="G59" s="13">
        <v>10</v>
      </c>
      <c r="H59" s="13">
        <v>57</v>
      </c>
      <c r="I59" s="13">
        <v>27</v>
      </c>
      <c r="J59" s="13">
        <v>8</v>
      </c>
      <c r="K59" s="13">
        <v>16</v>
      </c>
      <c r="L59" s="13">
        <v>21</v>
      </c>
      <c r="M59" s="13">
        <v>10</v>
      </c>
      <c r="N59" s="13"/>
      <c r="O59" s="13">
        <f t="shared" si="1"/>
        <v>902</v>
      </c>
    </row>
    <row r="60" spans="1:15" ht="12.75">
      <c r="A60" s="58">
        <v>29</v>
      </c>
      <c r="B60" s="59" t="s">
        <v>114</v>
      </c>
      <c r="C60" s="12">
        <v>5</v>
      </c>
      <c r="D60" s="13">
        <v>13</v>
      </c>
      <c r="E60" s="13">
        <v>112</v>
      </c>
      <c r="F60" s="13">
        <v>133</v>
      </c>
      <c r="G60" s="13">
        <v>42</v>
      </c>
      <c r="H60" s="13">
        <v>87</v>
      </c>
      <c r="I60" s="13">
        <v>161</v>
      </c>
      <c r="J60" s="13">
        <v>31</v>
      </c>
      <c r="K60" s="13">
        <v>63</v>
      </c>
      <c r="L60" s="13">
        <v>155</v>
      </c>
      <c r="M60" s="13">
        <v>30</v>
      </c>
      <c r="N60" s="13"/>
      <c r="O60" s="13">
        <f t="shared" si="1"/>
        <v>832</v>
      </c>
    </row>
    <row r="61" spans="1:15" ht="12.75">
      <c r="A61" s="58">
        <v>30</v>
      </c>
      <c r="B61" s="59" t="s">
        <v>116</v>
      </c>
      <c r="C61" s="12">
        <v>2</v>
      </c>
      <c r="D61" s="13">
        <v>13</v>
      </c>
      <c r="E61" s="13">
        <v>3</v>
      </c>
      <c r="F61" s="13">
        <v>2</v>
      </c>
      <c r="G61" s="13">
        <v>3</v>
      </c>
      <c r="H61" s="13">
        <v>10</v>
      </c>
      <c r="I61" s="13">
        <v>0</v>
      </c>
      <c r="J61" s="13">
        <v>5</v>
      </c>
      <c r="K61" s="13">
        <v>28</v>
      </c>
      <c r="L61" s="13">
        <v>4</v>
      </c>
      <c r="M61" s="13">
        <v>14</v>
      </c>
      <c r="N61" s="13"/>
      <c r="O61" s="13">
        <f t="shared" si="1"/>
        <v>84</v>
      </c>
    </row>
    <row r="62" spans="1:15" ht="12.75">
      <c r="A62" s="58">
        <v>31</v>
      </c>
      <c r="B62" s="59" t="s">
        <v>118</v>
      </c>
      <c r="C62" s="12">
        <v>11</v>
      </c>
      <c r="D62" s="13">
        <v>26</v>
      </c>
      <c r="E62" s="13">
        <v>27</v>
      </c>
      <c r="F62" s="13">
        <v>110</v>
      </c>
      <c r="G62" s="13">
        <v>45</v>
      </c>
      <c r="H62" s="13">
        <v>45</v>
      </c>
      <c r="I62" s="13">
        <v>43</v>
      </c>
      <c r="J62" s="13">
        <v>24</v>
      </c>
      <c r="K62" s="13">
        <v>33</v>
      </c>
      <c r="L62" s="13">
        <v>359</v>
      </c>
      <c r="M62" s="13">
        <v>19</v>
      </c>
      <c r="N62" s="13"/>
      <c r="O62" s="13">
        <f t="shared" si="1"/>
        <v>742</v>
      </c>
    </row>
    <row r="63" spans="1:15" ht="12.75">
      <c r="A63" s="58">
        <v>32</v>
      </c>
      <c r="B63" s="59" t="s">
        <v>120</v>
      </c>
      <c r="C63" s="12">
        <v>116</v>
      </c>
      <c r="D63" s="13">
        <v>367</v>
      </c>
      <c r="E63" s="13">
        <v>500</v>
      </c>
      <c r="F63" s="13">
        <v>457</v>
      </c>
      <c r="G63" s="13">
        <v>69</v>
      </c>
      <c r="H63" s="13">
        <v>84</v>
      </c>
      <c r="I63" s="13">
        <v>43</v>
      </c>
      <c r="J63" s="13">
        <v>173</v>
      </c>
      <c r="K63" s="13">
        <v>275</v>
      </c>
      <c r="L63" s="13">
        <v>220</v>
      </c>
      <c r="M63" s="13">
        <v>214</v>
      </c>
      <c r="N63" s="13"/>
      <c r="O63" s="13">
        <f t="shared" si="1"/>
        <v>2518</v>
      </c>
    </row>
    <row r="64" spans="1:15" ht="12.75">
      <c r="A64" s="58">
        <v>33</v>
      </c>
      <c r="B64" s="59" t="s">
        <v>198</v>
      </c>
      <c r="C64" s="12">
        <v>54</v>
      </c>
      <c r="D64" s="13">
        <v>104</v>
      </c>
      <c r="E64" s="13">
        <v>209</v>
      </c>
      <c r="F64" s="13">
        <v>220</v>
      </c>
      <c r="G64" s="13">
        <v>61</v>
      </c>
      <c r="H64" s="13">
        <v>281</v>
      </c>
      <c r="I64" s="13">
        <v>157</v>
      </c>
      <c r="J64" s="13">
        <v>110</v>
      </c>
      <c r="K64" s="13">
        <v>340</v>
      </c>
      <c r="L64" s="13">
        <v>215</v>
      </c>
      <c r="M64" s="13">
        <v>170</v>
      </c>
      <c r="N64" s="13"/>
      <c r="O64" s="13">
        <f t="shared" si="1"/>
        <v>1921</v>
      </c>
    </row>
    <row r="65" spans="1:15" ht="12.75">
      <c r="A65" s="58">
        <v>34</v>
      </c>
      <c r="B65" s="59" t="s">
        <v>199</v>
      </c>
      <c r="C65" s="12">
        <v>1471</v>
      </c>
      <c r="D65" s="13">
        <v>449</v>
      </c>
      <c r="E65" s="13">
        <v>808</v>
      </c>
      <c r="F65" s="13">
        <v>143</v>
      </c>
      <c r="G65" s="13">
        <v>404</v>
      </c>
      <c r="H65" s="13">
        <v>54</v>
      </c>
      <c r="I65" s="13">
        <v>33</v>
      </c>
      <c r="J65" s="13">
        <v>125</v>
      </c>
      <c r="K65" s="13">
        <v>170</v>
      </c>
      <c r="L65" s="13">
        <v>52</v>
      </c>
      <c r="M65" s="13">
        <v>28</v>
      </c>
      <c r="N65" s="13"/>
      <c r="O65" s="13">
        <f t="shared" si="1"/>
        <v>3737</v>
      </c>
    </row>
    <row r="66" spans="1:15" ht="12.75">
      <c r="A66" s="58">
        <v>35</v>
      </c>
      <c r="B66" s="59" t="s">
        <v>200</v>
      </c>
      <c r="C66" s="12">
        <v>1</v>
      </c>
      <c r="D66" s="13">
        <v>3</v>
      </c>
      <c r="E66" s="13">
        <v>17</v>
      </c>
      <c r="F66" s="13">
        <v>129</v>
      </c>
      <c r="G66" s="13">
        <v>43</v>
      </c>
      <c r="H66" s="13">
        <v>55</v>
      </c>
      <c r="I66" s="13">
        <v>40</v>
      </c>
      <c r="J66" s="13">
        <v>9</v>
      </c>
      <c r="K66" s="13">
        <v>6</v>
      </c>
      <c r="L66" s="13">
        <v>37</v>
      </c>
      <c r="M66" s="13">
        <v>66</v>
      </c>
      <c r="N66" s="13"/>
      <c r="O66" s="13">
        <f t="shared" si="1"/>
        <v>406</v>
      </c>
    </row>
    <row r="67" spans="1:15" ht="12.75">
      <c r="A67" s="58">
        <v>36</v>
      </c>
      <c r="B67" s="59" t="s">
        <v>201</v>
      </c>
      <c r="C67" s="12">
        <v>16</v>
      </c>
      <c r="D67" s="13">
        <v>8</v>
      </c>
      <c r="E67" s="13">
        <v>38</v>
      </c>
      <c r="F67" s="13">
        <v>33</v>
      </c>
      <c r="G67" s="13">
        <v>8</v>
      </c>
      <c r="H67" s="13">
        <v>31</v>
      </c>
      <c r="I67" s="13">
        <v>14</v>
      </c>
      <c r="J67" s="13">
        <v>61</v>
      </c>
      <c r="K67" s="13">
        <v>201</v>
      </c>
      <c r="L67" s="13">
        <v>49</v>
      </c>
      <c r="M67" s="13">
        <v>13</v>
      </c>
      <c r="N67" s="13"/>
      <c r="O67" s="13">
        <f t="shared" si="1"/>
        <v>472</v>
      </c>
    </row>
    <row r="68" spans="1:15" ht="12.75">
      <c r="A68" s="58">
        <v>37</v>
      </c>
      <c r="B68" s="59" t="s">
        <v>130</v>
      </c>
      <c r="C68" s="12">
        <v>99</v>
      </c>
      <c r="D68" s="13">
        <v>41</v>
      </c>
      <c r="E68" s="13">
        <v>149</v>
      </c>
      <c r="F68" s="13">
        <v>174</v>
      </c>
      <c r="G68" s="13">
        <v>78</v>
      </c>
      <c r="H68" s="13">
        <v>97</v>
      </c>
      <c r="I68" s="13">
        <v>9</v>
      </c>
      <c r="J68" s="13">
        <v>50</v>
      </c>
      <c r="K68" s="13">
        <v>44</v>
      </c>
      <c r="L68" s="13">
        <v>73</v>
      </c>
      <c r="M68" s="13">
        <v>21</v>
      </c>
      <c r="N68" s="13"/>
      <c r="O68" s="13">
        <f t="shared" si="1"/>
        <v>835</v>
      </c>
    </row>
    <row r="69" spans="1:15" ht="12.75">
      <c r="A69" s="58">
        <v>38</v>
      </c>
      <c r="B69" s="59" t="s">
        <v>202</v>
      </c>
      <c r="C69" s="12">
        <v>60</v>
      </c>
      <c r="D69" s="13">
        <v>19</v>
      </c>
      <c r="E69" s="13">
        <v>34</v>
      </c>
      <c r="F69" s="13">
        <v>53</v>
      </c>
      <c r="G69" s="13">
        <v>23</v>
      </c>
      <c r="H69" s="13">
        <v>15</v>
      </c>
      <c r="I69" s="13">
        <v>410</v>
      </c>
      <c r="J69" s="13">
        <v>262</v>
      </c>
      <c r="K69" s="13">
        <v>120</v>
      </c>
      <c r="L69" s="13">
        <v>115</v>
      </c>
      <c r="M69" s="13">
        <v>39</v>
      </c>
      <c r="N69" s="13"/>
      <c r="O69" s="13">
        <f t="shared" si="1"/>
        <v>1150</v>
      </c>
    </row>
    <row r="70" spans="1:15" ht="12.75">
      <c r="A70" s="58">
        <v>39</v>
      </c>
      <c r="B70" s="59" t="s">
        <v>203</v>
      </c>
      <c r="C70" s="12">
        <v>41</v>
      </c>
      <c r="D70" s="13">
        <v>82</v>
      </c>
      <c r="E70" s="13">
        <v>19</v>
      </c>
      <c r="F70" s="13">
        <v>10</v>
      </c>
      <c r="G70" s="13">
        <v>2</v>
      </c>
      <c r="H70" s="13">
        <v>2</v>
      </c>
      <c r="I70" s="13">
        <v>0</v>
      </c>
      <c r="J70" s="13">
        <v>39</v>
      </c>
      <c r="K70" s="13">
        <v>214</v>
      </c>
      <c r="L70" s="13">
        <v>59</v>
      </c>
      <c r="M70" s="13">
        <v>9</v>
      </c>
      <c r="N70" s="13"/>
      <c r="O70" s="13">
        <f t="shared" si="1"/>
        <v>477</v>
      </c>
    </row>
    <row r="71" spans="1:15" ht="12.75">
      <c r="A71" s="58">
        <v>40</v>
      </c>
      <c r="B71" s="59" t="s">
        <v>204</v>
      </c>
      <c r="C71" s="12">
        <v>39</v>
      </c>
      <c r="D71" s="13">
        <v>10</v>
      </c>
      <c r="E71" s="13">
        <v>19</v>
      </c>
      <c r="F71" s="13">
        <v>16</v>
      </c>
      <c r="G71" s="13">
        <v>10</v>
      </c>
      <c r="H71" s="13">
        <v>19</v>
      </c>
      <c r="I71" s="13">
        <v>3</v>
      </c>
      <c r="J71" s="13">
        <v>13</v>
      </c>
      <c r="K71" s="13">
        <v>21</v>
      </c>
      <c r="L71" s="13">
        <v>2</v>
      </c>
      <c r="M71" s="13">
        <v>22</v>
      </c>
      <c r="N71" s="13"/>
      <c r="O71" s="13">
        <f t="shared" si="1"/>
        <v>174</v>
      </c>
    </row>
    <row r="72" spans="1:15" ht="12.75">
      <c r="A72" s="67">
        <v>41</v>
      </c>
      <c r="B72" s="68" t="s">
        <v>205</v>
      </c>
      <c r="C72" s="35">
        <v>7</v>
      </c>
      <c r="D72" s="36">
        <v>11</v>
      </c>
      <c r="E72" s="36">
        <v>15</v>
      </c>
      <c r="F72" s="36">
        <v>3</v>
      </c>
      <c r="G72" s="36">
        <v>4</v>
      </c>
      <c r="H72" s="36">
        <v>0</v>
      </c>
      <c r="I72" s="36">
        <v>4</v>
      </c>
      <c r="J72" s="36">
        <v>1</v>
      </c>
      <c r="K72" s="36">
        <v>64</v>
      </c>
      <c r="L72" s="36">
        <v>6</v>
      </c>
      <c r="M72" s="36">
        <v>233</v>
      </c>
      <c r="N72" s="36"/>
      <c r="O72" s="36">
        <f t="shared" si="1"/>
        <v>348</v>
      </c>
    </row>
    <row r="73" spans="1:15" ht="12.75">
      <c r="A73" s="69"/>
      <c r="B73" s="70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2.75">
      <c r="A74" s="71" t="s">
        <v>140</v>
      </c>
      <c r="B74" s="72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2.75">
      <c r="A75" s="56">
        <v>1</v>
      </c>
      <c r="B75" s="57" t="s">
        <v>141</v>
      </c>
      <c r="C75" s="8">
        <v>0</v>
      </c>
      <c r="D75" s="9">
        <v>0</v>
      </c>
      <c r="E75" s="9">
        <v>0</v>
      </c>
      <c r="F75" s="9">
        <v>221</v>
      </c>
      <c r="G75" s="9">
        <v>85</v>
      </c>
      <c r="H75" s="9">
        <v>83</v>
      </c>
      <c r="I75" s="9">
        <v>172</v>
      </c>
      <c r="J75" s="9">
        <v>133</v>
      </c>
      <c r="K75" s="9">
        <v>422</v>
      </c>
      <c r="L75" s="9">
        <v>335</v>
      </c>
      <c r="M75" s="9">
        <v>126</v>
      </c>
      <c r="N75" s="9"/>
      <c r="O75" s="9">
        <f aca="true" t="shared" si="2" ref="O75:O83">SUM(C75:N75)</f>
        <v>1577</v>
      </c>
    </row>
    <row r="76" spans="1:15" ht="12.75">
      <c r="A76" s="58">
        <v>2</v>
      </c>
      <c r="B76" s="59" t="s">
        <v>143</v>
      </c>
      <c r="C76" s="12">
        <v>2</v>
      </c>
      <c r="D76" s="13">
        <v>0</v>
      </c>
      <c r="E76" s="13">
        <v>114</v>
      </c>
      <c r="F76" s="13">
        <v>353</v>
      </c>
      <c r="G76" s="13">
        <v>299</v>
      </c>
      <c r="H76" s="13">
        <v>61</v>
      </c>
      <c r="I76" s="13">
        <v>69</v>
      </c>
      <c r="J76" s="13">
        <v>78</v>
      </c>
      <c r="K76" s="13">
        <v>103</v>
      </c>
      <c r="L76" s="13">
        <v>124</v>
      </c>
      <c r="M76" s="13">
        <v>1005</v>
      </c>
      <c r="N76" s="13"/>
      <c r="O76" s="13">
        <f t="shared" si="2"/>
        <v>2208</v>
      </c>
    </row>
    <row r="77" spans="1:15" ht="12.75">
      <c r="A77" s="58">
        <v>3</v>
      </c>
      <c r="B77" s="59" t="s">
        <v>145</v>
      </c>
      <c r="C77" s="12">
        <v>0</v>
      </c>
      <c r="D77" s="13">
        <v>2</v>
      </c>
      <c r="E77" s="13">
        <v>134</v>
      </c>
      <c r="F77" s="13">
        <v>82</v>
      </c>
      <c r="G77" s="13">
        <v>82</v>
      </c>
      <c r="H77" s="13">
        <v>28</v>
      </c>
      <c r="I77" s="13">
        <v>29</v>
      </c>
      <c r="J77" s="13">
        <v>221</v>
      </c>
      <c r="K77" s="13">
        <v>288</v>
      </c>
      <c r="L77" s="13">
        <v>321</v>
      </c>
      <c r="M77" s="13">
        <v>61</v>
      </c>
      <c r="N77" s="13"/>
      <c r="O77" s="13">
        <f t="shared" si="2"/>
        <v>1248</v>
      </c>
    </row>
    <row r="78" spans="1:15" ht="12.75">
      <c r="A78" s="58">
        <v>4</v>
      </c>
      <c r="B78" s="59" t="s">
        <v>147</v>
      </c>
      <c r="C78" s="12">
        <v>0</v>
      </c>
      <c r="D78" s="13">
        <v>0</v>
      </c>
      <c r="E78" s="13">
        <v>0</v>
      </c>
      <c r="F78" s="13">
        <v>425</v>
      </c>
      <c r="G78" s="13">
        <v>21</v>
      </c>
      <c r="H78" s="13">
        <v>2654</v>
      </c>
      <c r="I78" s="13">
        <v>54</v>
      </c>
      <c r="J78" s="13">
        <v>693</v>
      </c>
      <c r="K78" s="13">
        <v>342</v>
      </c>
      <c r="L78" s="13">
        <v>845</v>
      </c>
      <c r="M78" s="13">
        <v>175</v>
      </c>
      <c r="N78" s="13"/>
      <c r="O78" s="13">
        <f t="shared" si="2"/>
        <v>5209</v>
      </c>
    </row>
    <row r="79" spans="1:15" ht="12.75">
      <c r="A79" s="58">
        <v>5</v>
      </c>
      <c r="B79" s="59" t="s">
        <v>149</v>
      </c>
      <c r="C79" s="12">
        <v>0</v>
      </c>
      <c r="D79" s="13">
        <v>115</v>
      </c>
      <c r="E79" s="13">
        <v>0</v>
      </c>
      <c r="F79" s="13">
        <v>22</v>
      </c>
      <c r="G79" s="13">
        <v>39</v>
      </c>
      <c r="H79" s="13">
        <v>13</v>
      </c>
      <c r="I79" s="13">
        <v>22</v>
      </c>
      <c r="J79" s="13">
        <v>25</v>
      </c>
      <c r="K79" s="13">
        <v>48</v>
      </c>
      <c r="L79" s="13">
        <v>35</v>
      </c>
      <c r="M79" s="13">
        <v>17</v>
      </c>
      <c r="N79" s="13"/>
      <c r="O79" s="13">
        <f t="shared" si="2"/>
        <v>336</v>
      </c>
    </row>
    <row r="80" spans="1:15" ht="12.75">
      <c r="A80" s="58">
        <v>6</v>
      </c>
      <c r="B80" s="59" t="s">
        <v>151</v>
      </c>
      <c r="C80" s="12">
        <v>2</v>
      </c>
      <c r="D80" s="13">
        <v>0</v>
      </c>
      <c r="E80" s="13">
        <v>96</v>
      </c>
      <c r="F80" s="13">
        <v>1205</v>
      </c>
      <c r="G80" s="13">
        <v>740</v>
      </c>
      <c r="H80" s="13">
        <v>39</v>
      </c>
      <c r="I80" s="13">
        <v>12</v>
      </c>
      <c r="J80" s="13">
        <v>502</v>
      </c>
      <c r="K80" s="13">
        <v>80</v>
      </c>
      <c r="L80" s="13">
        <v>72</v>
      </c>
      <c r="M80" s="13">
        <v>1103</v>
      </c>
      <c r="N80" s="13"/>
      <c r="O80" s="13">
        <f t="shared" si="2"/>
        <v>3851</v>
      </c>
    </row>
    <row r="81" spans="1:15" ht="12.75">
      <c r="A81" s="58">
        <v>7</v>
      </c>
      <c r="B81" s="59" t="s">
        <v>153</v>
      </c>
      <c r="C81" s="12">
        <v>0</v>
      </c>
      <c r="D81" s="13">
        <v>7</v>
      </c>
      <c r="E81" s="13">
        <v>2</v>
      </c>
      <c r="F81" s="13">
        <v>27</v>
      </c>
      <c r="G81" s="13">
        <v>110</v>
      </c>
      <c r="H81" s="13">
        <v>14</v>
      </c>
      <c r="I81" s="13">
        <v>19</v>
      </c>
      <c r="J81" s="13">
        <v>42</v>
      </c>
      <c r="K81" s="13">
        <v>36</v>
      </c>
      <c r="L81" s="13">
        <v>39</v>
      </c>
      <c r="M81" s="13">
        <v>48</v>
      </c>
      <c r="N81" s="13"/>
      <c r="O81" s="13">
        <f t="shared" si="2"/>
        <v>344</v>
      </c>
    </row>
    <row r="82" spans="1:15" ht="12.75">
      <c r="A82" s="58">
        <v>8</v>
      </c>
      <c r="B82" s="59" t="s">
        <v>155</v>
      </c>
      <c r="C82" s="12">
        <v>17</v>
      </c>
      <c r="D82" s="13">
        <v>7</v>
      </c>
      <c r="E82" s="13">
        <v>22</v>
      </c>
      <c r="F82" s="13">
        <v>18</v>
      </c>
      <c r="G82" s="13">
        <v>29</v>
      </c>
      <c r="H82" s="13">
        <v>10</v>
      </c>
      <c r="I82" s="13">
        <v>19</v>
      </c>
      <c r="J82" s="13">
        <v>18</v>
      </c>
      <c r="K82" s="13">
        <v>35</v>
      </c>
      <c r="L82" s="13">
        <v>249</v>
      </c>
      <c r="M82" s="13">
        <v>61</v>
      </c>
      <c r="N82" s="13"/>
      <c r="O82" s="13">
        <f t="shared" si="2"/>
        <v>485</v>
      </c>
    </row>
    <row r="83" spans="1:15" ht="12.75">
      <c r="A83" s="67">
        <v>9</v>
      </c>
      <c r="B83" s="68" t="s">
        <v>157</v>
      </c>
      <c r="C83" s="35">
        <v>131</v>
      </c>
      <c r="D83" s="36">
        <v>45</v>
      </c>
      <c r="E83" s="36">
        <v>3096</v>
      </c>
      <c r="F83" s="36">
        <v>2082</v>
      </c>
      <c r="G83" s="36">
        <v>334</v>
      </c>
      <c r="H83" s="36">
        <v>110</v>
      </c>
      <c r="I83" s="36">
        <v>72</v>
      </c>
      <c r="J83" s="36">
        <v>285</v>
      </c>
      <c r="K83" s="36">
        <v>294</v>
      </c>
      <c r="L83" s="36">
        <v>298</v>
      </c>
      <c r="M83" s="36">
        <v>214</v>
      </c>
      <c r="N83" s="36"/>
      <c r="O83" s="36">
        <f t="shared" si="2"/>
        <v>6961</v>
      </c>
    </row>
    <row r="84" spans="1:15" ht="12.75">
      <c r="A84" s="69"/>
      <c r="B84" s="70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2.75">
      <c r="A85" s="73" t="s">
        <v>159</v>
      </c>
      <c r="B85" s="7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2.75">
      <c r="A86" s="75">
        <v>1</v>
      </c>
      <c r="B86" s="76" t="s">
        <v>160</v>
      </c>
      <c r="C86" s="47">
        <v>15</v>
      </c>
      <c r="D86" s="47">
        <v>6</v>
      </c>
      <c r="E86" s="47">
        <v>4</v>
      </c>
      <c r="F86" s="47">
        <v>9</v>
      </c>
      <c r="G86" s="47">
        <v>13</v>
      </c>
      <c r="H86" s="47">
        <v>0</v>
      </c>
      <c r="I86" s="47">
        <v>0</v>
      </c>
      <c r="J86" s="47">
        <v>16</v>
      </c>
      <c r="K86" s="47">
        <v>4</v>
      </c>
      <c r="L86" s="47">
        <v>5</v>
      </c>
      <c r="M86" s="47">
        <v>2</v>
      </c>
      <c r="N86" s="47"/>
      <c r="O86" s="47">
        <f>SUM(C86:N86)</f>
        <v>74</v>
      </c>
    </row>
    <row r="87" spans="1:15" ht="12.75">
      <c r="A87" s="289" t="s">
        <v>162</v>
      </c>
      <c r="B87" s="289"/>
      <c r="C87" s="48">
        <f>SUM(C4:C86)</f>
        <v>43757</v>
      </c>
      <c r="D87" s="48">
        <f aca="true" t="shared" si="3" ref="D87:I87">SUM(D4:D86)</f>
        <v>29790</v>
      </c>
      <c r="E87" s="48">
        <f t="shared" si="3"/>
        <v>44954</v>
      </c>
      <c r="F87" s="48">
        <f t="shared" si="3"/>
        <v>45727</v>
      </c>
      <c r="G87" s="48">
        <f t="shared" si="3"/>
        <v>58073</v>
      </c>
      <c r="H87" s="48">
        <f t="shared" si="3"/>
        <v>20283</v>
      </c>
      <c r="I87" s="48">
        <f t="shared" si="3"/>
        <v>24099</v>
      </c>
      <c r="J87" s="48">
        <f aca="true" t="shared" si="4" ref="J87:O87">SUM(J4:J86)</f>
        <v>55189</v>
      </c>
      <c r="K87" s="48">
        <f t="shared" si="4"/>
        <v>49924</v>
      </c>
      <c r="L87" s="48">
        <f t="shared" si="4"/>
        <v>38009</v>
      </c>
      <c r="M87" s="48">
        <f t="shared" si="4"/>
        <v>35304</v>
      </c>
      <c r="N87" s="48">
        <f t="shared" si="4"/>
        <v>0</v>
      </c>
      <c r="O87" s="49">
        <f t="shared" si="4"/>
        <v>445109</v>
      </c>
    </row>
  </sheetData>
  <sheetProtection/>
  <mergeCells count="3">
    <mergeCell ref="A1:B2"/>
    <mergeCell ref="O1:O2"/>
    <mergeCell ref="A87:B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8" sqref="C8"/>
    </sheetView>
  </sheetViews>
  <sheetFormatPr defaultColWidth="9.140625" defaultRowHeight="12.75"/>
  <cols>
    <col min="1" max="1" width="6.00390625" style="0" customWidth="1"/>
    <col min="2" max="2" width="46.28125" style="0" customWidth="1"/>
  </cols>
  <sheetData>
    <row r="1" spans="1:2" ht="12.75">
      <c r="A1" s="293" t="s">
        <v>206</v>
      </c>
      <c r="B1" s="293"/>
    </row>
    <row r="2" spans="1:15" ht="12.75">
      <c r="A2" s="294" t="s">
        <v>0</v>
      </c>
      <c r="B2" s="295" t="s">
        <v>1</v>
      </c>
      <c r="C2" s="77">
        <v>40118</v>
      </c>
      <c r="D2" s="78">
        <v>40148</v>
      </c>
      <c r="E2" s="77">
        <v>40179</v>
      </c>
      <c r="F2" s="78">
        <v>40210</v>
      </c>
      <c r="G2" s="77">
        <v>40238</v>
      </c>
      <c r="H2" s="78">
        <v>40269</v>
      </c>
      <c r="I2" s="77">
        <v>40299</v>
      </c>
      <c r="J2" s="78">
        <v>40330</v>
      </c>
      <c r="K2" s="77">
        <v>40360</v>
      </c>
      <c r="L2" s="78">
        <v>40391</v>
      </c>
      <c r="M2" s="77">
        <v>40422</v>
      </c>
      <c r="N2" s="78">
        <v>40452</v>
      </c>
      <c r="O2" s="290" t="s">
        <v>162</v>
      </c>
    </row>
    <row r="3" spans="1:15" ht="12.75">
      <c r="A3" s="294"/>
      <c r="B3" s="295"/>
      <c r="C3" s="79" t="s">
        <v>3</v>
      </c>
      <c r="D3" s="79" t="s">
        <v>3</v>
      </c>
      <c r="E3" s="79" t="s">
        <v>3</v>
      </c>
      <c r="F3" s="79" t="s">
        <v>3</v>
      </c>
      <c r="G3" s="79" t="s">
        <v>3</v>
      </c>
      <c r="H3" s="79" t="s">
        <v>3</v>
      </c>
      <c r="I3" s="79" t="s">
        <v>3</v>
      </c>
      <c r="J3" s="79" t="s">
        <v>3</v>
      </c>
      <c r="K3" s="79" t="s">
        <v>3</v>
      </c>
      <c r="L3" s="79" t="s">
        <v>3</v>
      </c>
      <c r="M3" s="79" t="s">
        <v>3</v>
      </c>
      <c r="N3" s="79" t="s">
        <v>3</v>
      </c>
      <c r="O3" s="290"/>
    </row>
    <row r="4" spans="1:2" ht="12.75">
      <c r="A4" s="291" t="s">
        <v>4</v>
      </c>
      <c r="B4" s="291"/>
    </row>
    <row r="5" spans="1:15" ht="12.75">
      <c r="A5" s="80">
        <v>1</v>
      </c>
      <c r="B5" s="32" t="s">
        <v>165</v>
      </c>
      <c r="C5" s="8">
        <v>1171</v>
      </c>
      <c r="D5" s="9">
        <v>668</v>
      </c>
      <c r="E5" s="9">
        <v>1153</v>
      </c>
      <c r="F5" s="9">
        <v>542</v>
      </c>
      <c r="G5" s="9">
        <v>1656</v>
      </c>
      <c r="H5" s="9">
        <v>885</v>
      </c>
      <c r="I5" s="9">
        <v>329</v>
      </c>
      <c r="J5" s="9">
        <v>718</v>
      </c>
      <c r="K5" s="9">
        <v>7167</v>
      </c>
      <c r="L5" s="9">
        <v>1389</v>
      </c>
      <c r="M5" s="9">
        <v>484</v>
      </c>
      <c r="N5" s="9"/>
      <c r="O5" s="9">
        <f aca="true" t="shared" si="0" ref="O5:O30">SUM(C5:N5)</f>
        <v>16162</v>
      </c>
    </row>
    <row r="6" spans="1:15" ht="12.75">
      <c r="A6" s="80">
        <v>2</v>
      </c>
      <c r="B6" s="32" t="s">
        <v>7</v>
      </c>
      <c r="C6" s="12">
        <v>2695</v>
      </c>
      <c r="D6" s="13">
        <v>5508</v>
      </c>
      <c r="E6" s="13">
        <v>3542</v>
      </c>
      <c r="F6" s="13">
        <v>3309</v>
      </c>
      <c r="G6" s="13">
        <v>2348</v>
      </c>
      <c r="H6" s="13">
        <v>844</v>
      </c>
      <c r="I6" s="13">
        <v>2279</v>
      </c>
      <c r="J6" s="13">
        <v>2472</v>
      </c>
      <c r="K6" s="13">
        <v>807</v>
      </c>
      <c r="L6" s="13">
        <v>251</v>
      </c>
      <c r="M6" s="13">
        <v>420</v>
      </c>
      <c r="N6" s="13"/>
      <c r="O6" s="13">
        <f t="shared" si="0"/>
        <v>24475</v>
      </c>
    </row>
    <row r="7" spans="1:15" ht="12.75">
      <c r="A7" s="80">
        <v>3</v>
      </c>
      <c r="B7" s="32" t="s">
        <v>9</v>
      </c>
      <c r="C7" s="12">
        <v>6405</v>
      </c>
      <c r="D7" s="13">
        <v>2873</v>
      </c>
      <c r="E7" s="13">
        <v>4445</v>
      </c>
      <c r="F7" s="13">
        <v>2327</v>
      </c>
      <c r="G7" s="13">
        <v>2615</v>
      </c>
      <c r="H7" s="13">
        <v>1665</v>
      </c>
      <c r="I7" s="13">
        <v>1095</v>
      </c>
      <c r="J7" s="13">
        <v>6437</v>
      </c>
      <c r="K7" s="13">
        <v>13086</v>
      </c>
      <c r="L7" s="13">
        <v>6583</v>
      </c>
      <c r="M7" s="13">
        <v>7078</v>
      </c>
      <c r="N7" s="13"/>
      <c r="O7" s="13">
        <f t="shared" si="0"/>
        <v>54609</v>
      </c>
    </row>
    <row r="8" spans="1:15" ht="12.75">
      <c r="A8" s="80">
        <v>4</v>
      </c>
      <c r="B8" s="32" t="s">
        <v>11</v>
      </c>
      <c r="C8" s="12">
        <v>3896</v>
      </c>
      <c r="D8" s="13">
        <v>2680</v>
      </c>
      <c r="E8" s="13">
        <v>3852</v>
      </c>
      <c r="F8" s="13">
        <v>4327</v>
      </c>
      <c r="G8" s="13">
        <v>1305</v>
      </c>
      <c r="H8" s="13">
        <v>593</v>
      </c>
      <c r="I8" s="13">
        <v>685</v>
      </c>
      <c r="J8" s="13">
        <v>1457</v>
      </c>
      <c r="K8" s="13">
        <v>1951</v>
      </c>
      <c r="L8" s="13">
        <v>2840</v>
      </c>
      <c r="M8" s="13">
        <v>1240</v>
      </c>
      <c r="N8" s="13"/>
      <c r="O8" s="13">
        <f t="shared" si="0"/>
        <v>24826</v>
      </c>
    </row>
    <row r="9" spans="1:15" ht="12.75">
      <c r="A9" s="80">
        <v>5</v>
      </c>
      <c r="B9" s="32" t="s">
        <v>208</v>
      </c>
      <c r="C9" s="12">
        <v>1036</v>
      </c>
      <c r="D9" s="13">
        <v>704</v>
      </c>
      <c r="E9" s="13">
        <v>711</v>
      </c>
      <c r="F9" s="13">
        <v>7764</v>
      </c>
      <c r="G9" s="13">
        <v>10264</v>
      </c>
      <c r="H9" s="13">
        <v>569</v>
      </c>
      <c r="I9" s="13">
        <v>939</v>
      </c>
      <c r="J9" s="13">
        <v>1522</v>
      </c>
      <c r="K9" s="13">
        <v>1101</v>
      </c>
      <c r="L9" s="13">
        <v>871</v>
      </c>
      <c r="M9" s="13">
        <v>984</v>
      </c>
      <c r="N9" s="13"/>
      <c r="O9" s="13">
        <f t="shared" si="0"/>
        <v>26465</v>
      </c>
    </row>
    <row r="10" spans="1:15" ht="12.75">
      <c r="A10" s="80">
        <v>6</v>
      </c>
      <c r="B10" s="60" t="s">
        <v>15</v>
      </c>
      <c r="C10" s="12">
        <v>695</v>
      </c>
      <c r="D10" s="13">
        <v>583</v>
      </c>
      <c r="E10" s="13">
        <v>672</v>
      </c>
      <c r="F10" s="13">
        <v>839</v>
      </c>
      <c r="G10" s="13">
        <v>545</v>
      </c>
      <c r="H10" s="13">
        <v>537</v>
      </c>
      <c r="I10" s="13">
        <v>536</v>
      </c>
      <c r="J10" s="13">
        <v>2852</v>
      </c>
      <c r="K10" s="13">
        <v>4983</v>
      </c>
      <c r="L10" s="13">
        <v>2070</v>
      </c>
      <c r="M10" s="13">
        <v>7011</v>
      </c>
      <c r="N10" s="13"/>
      <c r="O10" s="13">
        <f t="shared" si="0"/>
        <v>21323</v>
      </c>
    </row>
    <row r="11" spans="1:15" ht="12.75">
      <c r="A11" s="80">
        <v>7</v>
      </c>
      <c r="B11" s="60" t="s">
        <v>209</v>
      </c>
      <c r="C11" s="12">
        <v>1270</v>
      </c>
      <c r="D11" s="13">
        <v>515</v>
      </c>
      <c r="E11" s="13">
        <v>26</v>
      </c>
      <c r="F11" s="13">
        <v>173</v>
      </c>
      <c r="G11" s="13">
        <v>683</v>
      </c>
      <c r="H11" s="13">
        <v>88</v>
      </c>
      <c r="I11" s="13">
        <v>220</v>
      </c>
      <c r="J11" s="13">
        <v>543</v>
      </c>
      <c r="K11" s="13">
        <v>168</v>
      </c>
      <c r="L11" s="13">
        <v>117</v>
      </c>
      <c r="M11" s="13">
        <v>445</v>
      </c>
      <c r="N11" s="13"/>
      <c r="O11" s="13">
        <f t="shared" si="0"/>
        <v>4248</v>
      </c>
    </row>
    <row r="12" spans="1:15" ht="12.75">
      <c r="A12" s="80">
        <v>8</v>
      </c>
      <c r="B12" s="60" t="s">
        <v>19</v>
      </c>
      <c r="C12" s="12">
        <v>3482</v>
      </c>
      <c r="D12" s="13">
        <v>479</v>
      </c>
      <c r="E12" s="13">
        <v>362</v>
      </c>
      <c r="F12" s="13">
        <v>2503</v>
      </c>
      <c r="G12" s="13">
        <v>316</v>
      </c>
      <c r="H12" s="13">
        <v>319</v>
      </c>
      <c r="I12" s="13">
        <v>399</v>
      </c>
      <c r="J12" s="13">
        <v>805</v>
      </c>
      <c r="K12" s="13">
        <v>971</v>
      </c>
      <c r="L12" s="13">
        <v>388</v>
      </c>
      <c r="M12" s="13">
        <v>968</v>
      </c>
      <c r="N12" s="13"/>
      <c r="O12" s="13">
        <f t="shared" si="0"/>
        <v>10992</v>
      </c>
    </row>
    <row r="13" spans="1:15" ht="12.75">
      <c r="A13" s="80">
        <v>9</v>
      </c>
      <c r="B13" s="32" t="s">
        <v>210</v>
      </c>
      <c r="C13" s="12">
        <v>656</v>
      </c>
      <c r="D13" s="13">
        <v>247</v>
      </c>
      <c r="E13" s="13">
        <v>330</v>
      </c>
      <c r="F13" s="13">
        <v>510</v>
      </c>
      <c r="G13" s="13">
        <v>1683</v>
      </c>
      <c r="H13" s="13">
        <v>439</v>
      </c>
      <c r="I13" s="13">
        <v>273</v>
      </c>
      <c r="J13" s="13">
        <v>600</v>
      </c>
      <c r="K13" s="13">
        <v>2421</v>
      </c>
      <c r="L13" s="13">
        <v>1125</v>
      </c>
      <c r="M13" s="13">
        <v>574</v>
      </c>
      <c r="N13" s="13"/>
      <c r="O13" s="13">
        <f t="shared" si="0"/>
        <v>8858</v>
      </c>
    </row>
    <row r="14" spans="1:15" ht="12.75">
      <c r="A14" s="80">
        <v>10</v>
      </c>
      <c r="B14" s="32" t="s">
        <v>211</v>
      </c>
      <c r="C14" s="12">
        <v>1508</v>
      </c>
      <c r="D14" s="13">
        <v>45</v>
      </c>
      <c r="E14" s="13">
        <v>924</v>
      </c>
      <c r="F14" s="13">
        <v>455</v>
      </c>
      <c r="G14" s="13">
        <v>573</v>
      </c>
      <c r="H14" s="13">
        <v>151</v>
      </c>
      <c r="I14" s="13">
        <v>33</v>
      </c>
      <c r="J14" s="13">
        <v>299</v>
      </c>
      <c r="K14" s="13">
        <v>278</v>
      </c>
      <c r="L14" s="13">
        <v>405</v>
      </c>
      <c r="M14" s="13">
        <v>533</v>
      </c>
      <c r="N14" s="13"/>
      <c r="O14" s="13">
        <f t="shared" si="0"/>
        <v>5204</v>
      </c>
    </row>
    <row r="15" spans="1:15" ht="12.75">
      <c r="A15" s="80">
        <v>11</v>
      </c>
      <c r="B15" s="32" t="s">
        <v>25</v>
      </c>
      <c r="C15" s="12">
        <v>4256</v>
      </c>
      <c r="D15" s="13">
        <v>2371</v>
      </c>
      <c r="E15" s="13">
        <v>983</v>
      </c>
      <c r="F15" s="13">
        <v>6064</v>
      </c>
      <c r="G15" s="13">
        <v>3827</v>
      </c>
      <c r="H15" s="13">
        <v>1062</v>
      </c>
      <c r="I15" s="13">
        <v>966</v>
      </c>
      <c r="J15" s="13">
        <v>2167</v>
      </c>
      <c r="K15" s="13">
        <v>893</v>
      </c>
      <c r="L15" s="13">
        <v>528</v>
      </c>
      <c r="M15" s="13">
        <v>563</v>
      </c>
      <c r="N15" s="13"/>
      <c r="O15" s="13">
        <f t="shared" si="0"/>
        <v>23680</v>
      </c>
    </row>
    <row r="16" spans="1:15" ht="12.75">
      <c r="A16" s="80">
        <v>12</v>
      </c>
      <c r="B16" s="32" t="s">
        <v>27</v>
      </c>
      <c r="C16" s="12">
        <v>2608</v>
      </c>
      <c r="D16" s="13">
        <v>848</v>
      </c>
      <c r="E16" s="13">
        <v>2703</v>
      </c>
      <c r="F16" s="13">
        <v>21422</v>
      </c>
      <c r="G16" s="13">
        <v>23675</v>
      </c>
      <c r="H16" s="13">
        <v>10643</v>
      </c>
      <c r="I16" s="13">
        <v>4749</v>
      </c>
      <c r="J16" s="13">
        <v>15232</v>
      </c>
      <c r="K16" s="13">
        <v>13423</v>
      </c>
      <c r="L16" s="13">
        <v>11827</v>
      </c>
      <c r="M16" s="13">
        <v>10185</v>
      </c>
      <c r="N16" s="13"/>
      <c r="O16" s="13">
        <f t="shared" si="0"/>
        <v>117315</v>
      </c>
    </row>
    <row r="17" spans="1:15" ht="12.75">
      <c r="A17" s="80">
        <v>13</v>
      </c>
      <c r="B17" s="32" t="s">
        <v>29</v>
      </c>
      <c r="C17" s="12">
        <v>352</v>
      </c>
      <c r="D17" s="13">
        <v>253</v>
      </c>
      <c r="E17" s="13">
        <v>294</v>
      </c>
      <c r="F17" s="13">
        <v>127</v>
      </c>
      <c r="G17" s="13">
        <v>202</v>
      </c>
      <c r="H17" s="13">
        <v>127</v>
      </c>
      <c r="I17" s="13">
        <v>109</v>
      </c>
      <c r="J17" s="13">
        <v>559</v>
      </c>
      <c r="K17" s="13">
        <v>1190</v>
      </c>
      <c r="L17" s="13">
        <v>519</v>
      </c>
      <c r="M17" s="13">
        <v>200</v>
      </c>
      <c r="N17" s="13"/>
      <c r="O17" s="13">
        <f t="shared" si="0"/>
        <v>3932</v>
      </c>
    </row>
    <row r="18" spans="1:15" ht="12.75">
      <c r="A18" s="80">
        <v>14</v>
      </c>
      <c r="B18" s="32" t="s">
        <v>31</v>
      </c>
      <c r="C18" s="12">
        <v>6891</v>
      </c>
      <c r="D18" s="13">
        <v>5357</v>
      </c>
      <c r="E18" s="13">
        <v>3515</v>
      </c>
      <c r="F18" s="13">
        <v>5960</v>
      </c>
      <c r="G18" s="13">
        <v>3796</v>
      </c>
      <c r="H18" s="13">
        <v>2026</v>
      </c>
      <c r="I18" s="13">
        <v>438</v>
      </c>
      <c r="J18" s="13">
        <v>1483</v>
      </c>
      <c r="K18" s="13">
        <v>621</v>
      </c>
      <c r="L18" s="13">
        <v>490</v>
      </c>
      <c r="M18" s="13">
        <v>664</v>
      </c>
      <c r="N18" s="13"/>
      <c r="O18" s="13">
        <f t="shared" si="0"/>
        <v>31241</v>
      </c>
    </row>
    <row r="19" spans="1:15" ht="12.75">
      <c r="A19" s="80">
        <v>15</v>
      </c>
      <c r="B19" s="32" t="s">
        <v>212</v>
      </c>
      <c r="C19" s="12">
        <v>4939</v>
      </c>
      <c r="D19" s="13">
        <v>724</v>
      </c>
      <c r="E19" s="13">
        <v>867</v>
      </c>
      <c r="F19" s="13">
        <v>1561</v>
      </c>
      <c r="G19" s="13">
        <v>543</v>
      </c>
      <c r="H19" s="13">
        <v>311</v>
      </c>
      <c r="I19" s="13">
        <v>370</v>
      </c>
      <c r="J19" s="13">
        <v>1639</v>
      </c>
      <c r="K19" s="13">
        <v>1292</v>
      </c>
      <c r="L19" s="13">
        <v>1837</v>
      </c>
      <c r="M19" s="13">
        <v>3764</v>
      </c>
      <c r="N19" s="13"/>
      <c r="O19" s="13">
        <f t="shared" si="0"/>
        <v>17847</v>
      </c>
    </row>
    <row r="20" spans="1:15" ht="12.75">
      <c r="A20" s="80">
        <v>16</v>
      </c>
      <c r="B20" s="32" t="s">
        <v>35</v>
      </c>
      <c r="C20" s="12">
        <v>3296</v>
      </c>
      <c r="D20" s="13">
        <v>2744</v>
      </c>
      <c r="E20" s="13">
        <v>416</v>
      </c>
      <c r="F20" s="13">
        <v>474</v>
      </c>
      <c r="G20" s="13">
        <v>2390</v>
      </c>
      <c r="H20" s="13">
        <v>1053</v>
      </c>
      <c r="I20" s="13">
        <v>591</v>
      </c>
      <c r="J20" s="13">
        <v>638</v>
      </c>
      <c r="K20" s="13">
        <v>399</v>
      </c>
      <c r="L20" s="13">
        <v>1332</v>
      </c>
      <c r="M20" s="13">
        <v>1155</v>
      </c>
      <c r="N20" s="13"/>
      <c r="O20" s="13">
        <f t="shared" si="0"/>
        <v>14488</v>
      </c>
    </row>
    <row r="21" spans="1:15" ht="12.75">
      <c r="A21" s="82">
        <v>17</v>
      </c>
      <c r="B21" s="83" t="s">
        <v>213</v>
      </c>
      <c r="C21" s="12">
        <v>3820</v>
      </c>
      <c r="D21" s="13">
        <v>3890</v>
      </c>
      <c r="E21" s="13">
        <v>3948</v>
      </c>
      <c r="F21" s="13">
        <v>1551</v>
      </c>
      <c r="G21" s="13">
        <v>1348</v>
      </c>
      <c r="H21" s="13">
        <v>1099</v>
      </c>
      <c r="I21" s="13">
        <v>756</v>
      </c>
      <c r="J21" s="13">
        <v>3956</v>
      </c>
      <c r="K21" s="13">
        <v>10845</v>
      </c>
      <c r="L21" s="13">
        <v>3282</v>
      </c>
      <c r="M21" s="13">
        <v>1008</v>
      </c>
      <c r="N21" s="13"/>
      <c r="O21" s="13">
        <f t="shared" si="0"/>
        <v>35503</v>
      </c>
    </row>
    <row r="22" spans="1:15" ht="12.75">
      <c r="A22" s="80">
        <v>18</v>
      </c>
      <c r="B22" s="32" t="s">
        <v>214</v>
      </c>
      <c r="C22" s="12">
        <v>3249</v>
      </c>
      <c r="D22" s="13">
        <v>3889</v>
      </c>
      <c r="E22" s="13">
        <v>3812</v>
      </c>
      <c r="F22" s="13">
        <v>1768</v>
      </c>
      <c r="G22" s="13">
        <v>798</v>
      </c>
      <c r="H22" s="13">
        <v>421</v>
      </c>
      <c r="I22" s="13">
        <v>822</v>
      </c>
      <c r="J22" s="13">
        <v>2313</v>
      </c>
      <c r="K22" s="13">
        <v>6538</v>
      </c>
      <c r="L22" s="13">
        <v>1732</v>
      </c>
      <c r="M22" s="13">
        <v>1465</v>
      </c>
      <c r="N22" s="13"/>
      <c r="O22" s="13">
        <f t="shared" si="0"/>
        <v>26807</v>
      </c>
    </row>
    <row r="23" spans="1:15" ht="12.75">
      <c r="A23" s="82">
        <v>19</v>
      </c>
      <c r="B23" s="32" t="s">
        <v>215</v>
      </c>
      <c r="C23" s="12">
        <v>1335</v>
      </c>
      <c r="D23" s="13">
        <v>1073</v>
      </c>
      <c r="E23" s="13">
        <v>1032</v>
      </c>
      <c r="F23" s="13">
        <v>853</v>
      </c>
      <c r="G23" s="13">
        <v>2860</v>
      </c>
      <c r="H23" s="13">
        <v>919</v>
      </c>
      <c r="I23" s="13">
        <v>998</v>
      </c>
      <c r="J23" s="13">
        <v>1149</v>
      </c>
      <c r="K23" s="13">
        <v>2503</v>
      </c>
      <c r="L23" s="13">
        <v>1334</v>
      </c>
      <c r="M23" s="13">
        <v>1960</v>
      </c>
      <c r="N23" s="13"/>
      <c r="O23" s="13">
        <f t="shared" si="0"/>
        <v>16016</v>
      </c>
    </row>
    <row r="24" spans="1:15" ht="12.75">
      <c r="A24" s="80">
        <v>20</v>
      </c>
      <c r="B24" s="59" t="s">
        <v>43</v>
      </c>
      <c r="C24" s="12">
        <v>1578</v>
      </c>
      <c r="D24" s="13">
        <v>1119</v>
      </c>
      <c r="E24" s="13">
        <v>263</v>
      </c>
      <c r="F24" s="13">
        <v>845</v>
      </c>
      <c r="G24" s="13">
        <v>305</v>
      </c>
      <c r="H24" s="13">
        <v>77</v>
      </c>
      <c r="I24" s="13">
        <v>308</v>
      </c>
      <c r="J24" s="13">
        <v>1289</v>
      </c>
      <c r="K24" s="13">
        <v>56</v>
      </c>
      <c r="L24" s="13">
        <v>172</v>
      </c>
      <c r="M24" s="13">
        <v>5948</v>
      </c>
      <c r="N24" s="13"/>
      <c r="O24" s="13">
        <f t="shared" si="0"/>
        <v>11960</v>
      </c>
    </row>
    <row r="25" spans="1:15" ht="12.75">
      <c r="A25" s="80">
        <v>21</v>
      </c>
      <c r="B25" s="32" t="s">
        <v>216</v>
      </c>
      <c r="C25" s="12">
        <v>1660</v>
      </c>
      <c r="D25" s="13">
        <v>882</v>
      </c>
      <c r="E25" s="13">
        <v>781</v>
      </c>
      <c r="F25" s="13">
        <v>249</v>
      </c>
      <c r="G25" s="13">
        <v>522</v>
      </c>
      <c r="H25" s="13">
        <v>46</v>
      </c>
      <c r="I25" s="13">
        <v>641</v>
      </c>
      <c r="J25" s="13">
        <v>4</v>
      </c>
      <c r="K25" s="13">
        <v>626</v>
      </c>
      <c r="L25" s="13">
        <v>651</v>
      </c>
      <c r="M25" s="13">
        <v>150</v>
      </c>
      <c r="N25" s="13"/>
      <c r="O25" s="13">
        <f t="shared" si="0"/>
        <v>6212</v>
      </c>
    </row>
    <row r="26" spans="1:15" ht="12.75">
      <c r="A26" s="80">
        <v>22</v>
      </c>
      <c r="B26" s="32" t="s">
        <v>47</v>
      </c>
      <c r="C26" s="12">
        <v>1582</v>
      </c>
      <c r="D26" s="13">
        <v>891</v>
      </c>
      <c r="E26" s="13">
        <v>461</v>
      </c>
      <c r="F26" s="13">
        <v>1698</v>
      </c>
      <c r="G26" s="13">
        <v>3255</v>
      </c>
      <c r="H26" s="13">
        <v>2015</v>
      </c>
      <c r="I26" s="13">
        <v>938</v>
      </c>
      <c r="J26" s="13">
        <v>1756</v>
      </c>
      <c r="K26" s="13">
        <v>1240</v>
      </c>
      <c r="L26" s="13">
        <v>1158</v>
      </c>
      <c r="M26" s="13">
        <v>1418</v>
      </c>
      <c r="N26" s="13"/>
      <c r="O26" s="13">
        <f t="shared" si="0"/>
        <v>16412</v>
      </c>
    </row>
    <row r="27" spans="1:15" ht="12.75">
      <c r="A27" s="80">
        <v>23</v>
      </c>
      <c r="B27" s="32" t="s">
        <v>217</v>
      </c>
      <c r="C27" s="12">
        <v>251</v>
      </c>
      <c r="D27" s="13">
        <v>954</v>
      </c>
      <c r="E27" s="13">
        <v>2076</v>
      </c>
      <c r="F27" s="13">
        <v>27</v>
      </c>
      <c r="G27" s="13">
        <v>130</v>
      </c>
      <c r="H27" s="13">
        <v>343</v>
      </c>
      <c r="I27" s="13">
        <v>176</v>
      </c>
      <c r="J27" s="13">
        <v>1243</v>
      </c>
      <c r="K27" s="13">
        <v>605</v>
      </c>
      <c r="L27" s="13">
        <v>318</v>
      </c>
      <c r="M27" s="13">
        <v>475</v>
      </c>
      <c r="N27" s="13"/>
      <c r="O27" s="13">
        <f t="shared" si="0"/>
        <v>6598</v>
      </c>
    </row>
    <row r="28" spans="1:15" ht="12.75">
      <c r="A28" s="84">
        <v>24</v>
      </c>
      <c r="B28" s="85" t="s">
        <v>218</v>
      </c>
      <c r="C28" s="16">
        <v>854</v>
      </c>
      <c r="D28" s="17">
        <v>318</v>
      </c>
      <c r="E28" s="17">
        <v>4361</v>
      </c>
      <c r="F28" s="17">
        <v>1159</v>
      </c>
      <c r="G28" s="17">
        <v>6236</v>
      </c>
      <c r="H28" s="17">
        <v>243</v>
      </c>
      <c r="I28" s="17">
        <v>466</v>
      </c>
      <c r="J28" s="17">
        <v>1141</v>
      </c>
      <c r="K28" s="17">
        <v>204</v>
      </c>
      <c r="L28" s="17">
        <v>5907</v>
      </c>
      <c r="M28" s="17">
        <v>520</v>
      </c>
      <c r="N28" s="17"/>
      <c r="O28" s="17">
        <f t="shared" si="0"/>
        <v>21409</v>
      </c>
    </row>
    <row r="29" spans="1:15" ht="12.75">
      <c r="A29" s="18">
        <v>25</v>
      </c>
      <c r="B29" s="19" t="s">
        <v>53</v>
      </c>
      <c r="C29" s="20">
        <v>0</v>
      </c>
      <c r="D29" s="20">
        <v>0</v>
      </c>
      <c r="E29" s="20">
        <v>0</v>
      </c>
      <c r="F29" s="20">
        <v>42</v>
      </c>
      <c r="G29" s="20">
        <v>64</v>
      </c>
      <c r="H29" s="20">
        <v>3</v>
      </c>
      <c r="I29" s="20">
        <v>1</v>
      </c>
      <c r="J29" s="20">
        <v>0</v>
      </c>
      <c r="K29" s="20">
        <v>7</v>
      </c>
      <c r="L29" s="20">
        <v>0</v>
      </c>
      <c r="M29" s="20">
        <v>0</v>
      </c>
      <c r="N29" s="20"/>
      <c r="O29" s="20">
        <f t="shared" si="0"/>
        <v>117</v>
      </c>
    </row>
    <row r="30" spans="1:15" ht="12.75">
      <c r="A30" s="21">
        <v>26</v>
      </c>
      <c r="B30" s="2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28</v>
      </c>
      <c r="I30" s="23">
        <v>98</v>
      </c>
      <c r="J30" s="23">
        <v>70</v>
      </c>
      <c r="K30" s="23">
        <v>42</v>
      </c>
      <c r="L30" s="23">
        <v>0</v>
      </c>
      <c r="M30" s="23">
        <v>42</v>
      </c>
      <c r="N30" s="23"/>
      <c r="O30" s="23">
        <f t="shared" si="0"/>
        <v>280</v>
      </c>
    </row>
    <row r="31" spans="1:15" ht="12.75">
      <c r="A31" s="86"/>
      <c r="B31" s="8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2.75">
      <c r="A32" s="42" t="s">
        <v>57</v>
      </c>
      <c r="B32" s="8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2.75">
      <c r="A33" s="88">
        <v>1</v>
      </c>
      <c r="B33" s="81" t="s">
        <v>58</v>
      </c>
      <c r="C33" s="8">
        <v>133</v>
      </c>
      <c r="D33" s="9">
        <v>919</v>
      </c>
      <c r="E33" s="9">
        <v>483</v>
      </c>
      <c r="F33" s="9">
        <v>442</v>
      </c>
      <c r="G33" s="9">
        <v>208</v>
      </c>
      <c r="H33" s="9">
        <v>5</v>
      </c>
      <c r="I33" s="9">
        <v>3</v>
      </c>
      <c r="J33" s="9">
        <v>24</v>
      </c>
      <c r="K33" s="9">
        <v>35</v>
      </c>
      <c r="L33" s="9">
        <v>76</v>
      </c>
      <c r="M33" s="9">
        <v>299</v>
      </c>
      <c r="N33" s="9"/>
      <c r="O33" s="9">
        <f aca="true" t="shared" si="1" ref="O33:O73">SUM(C33:N33)</f>
        <v>2627</v>
      </c>
    </row>
    <row r="34" spans="1:15" ht="12.75">
      <c r="A34" s="80">
        <v>2</v>
      </c>
      <c r="B34" s="32" t="s">
        <v>60</v>
      </c>
      <c r="C34" s="12">
        <v>0</v>
      </c>
      <c r="D34" s="13">
        <v>43</v>
      </c>
      <c r="E34" s="13">
        <v>3</v>
      </c>
      <c r="F34" s="13">
        <v>0</v>
      </c>
      <c r="G34" s="13">
        <v>32</v>
      </c>
      <c r="H34" s="13">
        <v>29</v>
      </c>
      <c r="I34" s="13">
        <v>314</v>
      </c>
      <c r="J34" s="13">
        <v>41</v>
      </c>
      <c r="K34" s="13">
        <v>30</v>
      </c>
      <c r="L34" s="13">
        <v>116</v>
      </c>
      <c r="M34" s="13">
        <v>221</v>
      </c>
      <c r="N34" s="13"/>
      <c r="O34" s="13">
        <f t="shared" si="1"/>
        <v>829</v>
      </c>
    </row>
    <row r="35" spans="1:15" ht="12.75">
      <c r="A35" s="80">
        <v>3</v>
      </c>
      <c r="B35" s="32" t="s">
        <v>62</v>
      </c>
      <c r="C35" s="12">
        <v>0</v>
      </c>
      <c r="D35" s="13">
        <v>0</v>
      </c>
      <c r="E35" s="13">
        <v>1</v>
      </c>
      <c r="F35" s="13">
        <v>0</v>
      </c>
      <c r="G35" s="13">
        <v>0</v>
      </c>
      <c r="H35" s="13">
        <v>26</v>
      </c>
      <c r="I35" s="13">
        <v>26</v>
      </c>
      <c r="J35" s="13">
        <v>0</v>
      </c>
      <c r="K35" s="13">
        <v>1</v>
      </c>
      <c r="L35" s="13">
        <v>0</v>
      </c>
      <c r="M35" s="13">
        <v>1</v>
      </c>
      <c r="N35" s="13"/>
      <c r="O35" s="13">
        <f t="shared" si="1"/>
        <v>55</v>
      </c>
    </row>
    <row r="36" spans="1:15" ht="12.75">
      <c r="A36" s="80">
        <v>4</v>
      </c>
      <c r="B36" s="32" t="s">
        <v>64</v>
      </c>
      <c r="C36" s="12">
        <v>19</v>
      </c>
      <c r="D36" s="13">
        <v>94</v>
      </c>
      <c r="E36" s="13">
        <v>57</v>
      </c>
      <c r="F36" s="13">
        <v>47</v>
      </c>
      <c r="G36" s="13">
        <v>7</v>
      </c>
      <c r="H36" s="13">
        <v>39</v>
      </c>
      <c r="I36" s="13">
        <v>4</v>
      </c>
      <c r="J36" s="13">
        <v>10</v>
      </c>
      <c r="K36" s="13">
        <v>197</v>
      </c>
      <c r="L36" s="13">
        <v>54</v>
      </c>
      <c r="M36" s="13">
        <v>209</v>
      </c>
      <c r="N36" s="13"/>
      <c r="O36" s="13">
        <f t="shared" si="1"/>
        <v>737</v>
      </c>
    </row>
    <row r="37" spans="1:15" ht="12.75">
      <c r="A37" s="80">
        <v>5</v>
      </c>
      <c r="B37" s="32" t="s">
        <v>66</v>
      </c>
      <c r="C37" s="12">
        <v>95</v>
      </c>
      <c r="D37" s="13">
        <v>25</v>
      </c>
      <c r="E37" s="13">
        <v>50</v>
      </c>
      <c r="F37" s="13">
        <v>10</v>
      </c>
      <c r="G37" s="13">
        <v>40</v>
      </c>
      <c r="H37" s="13">
        <v>71</v>
      </c>
      <c r="I37" s="13">
        <v>36</v>
      </c>
      <c r="J37" s="13">
        <v>173</v>
      </c>
      <c r="K37" s="13">
        <v>49</v>
      </c>
      <c r="L37" s="13">
        <v>191</v>
      </c>
      <c r="M37" s="13">
        <v>332</v>
      </c>
      <c r="N37" s="13"/>
      <c r="O37" s="13">
        <f t="shared" si="1"/>
        <v>1072</v>
      </c>
    </row>
    <row r="38" spans="1:15" ht="12.75">
      <c r="A38" s="80">
        <v>6</v>
      </c>
      <c r="B38" s="32" t="s">
        <v>68</v>
      </c>
      <c r="C38" s="12">
        <v>7</v>
      </c>
      <c r="D38" s="13">
        <v>2</v>
      </c>
      <c r="E38" s="13">
        <v>0</v>
      </c>
      <c r="F38" s="13">
        <v>0</v>
      </c>
      <c r="G38" s="13">
        <v>44</v>
      </c>
      <c r="H38" s="13">
        <v>65</v>
      </c>
      <c r="I38" s="13">
        <v>91</v>
      </c>
      <c r="J38" s="13">
        <v>150</v>
      </c>
      <c r="K38" s="13">
        <v>115</v>
      </c>
      <c r="L38" s="13">
        <v>99</v>
      </c>
      <c r="M38" s="13">
        <v>138</v>
      </c>
      <c r="N38" s="13"/>
      <c r="O38" s="13">
        <f t="shared" si="1"/>
        <v>711</v>
      </c>
    </row>
    <row r="39" spans="1:15" ht="12.75">
      <c r="A39" s="80">
        <v>7</v>
      </c>
      <c r="B39" s="32" t="s">
        <v>70</v>
      </c>
      <c r="C39" s="12">
        <v>23</v>
      </c>
      <c r="D39" s="13">
        <v>7</v>
      </c>
      <c r="E39" s="13">
        <v>36</v>
      </c>
      <c r="F39" s="13">
        <v>17</v>
      </c>
      <c r="G39" s="13">
        <v>0</v>
      </c>
      <c r="H39" s="13">
        <v>42</v>
      </c>
      <c r="I39" s="13">
        <v>0</v>
      </c>
      <c r="J39" s="13">
        <v>0</v>
      </c>
      <c r="K39" s="13">
        <v>21</v>
      </c>
      <c r="L39" s="13">
        <v>0</v>
      </c>
      <c r="M39" s="13">
        <v>12</v>
      </c>
      <c r="N39" s="13"/>
      <c r="O39" s="13">
        <f t="shared" si="1"/>
        <v>158</v>
      </c>
    </row>
    <row r="40" spans="1:15" ht="12.75">
      <c r="A40" s="80">
        <v>8</v>
      </c>
      <c r="B40" s="32" t="s">
        <v>72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3">
        <v>26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13"/>
      <c r="O40" s="13">
        <f t="shared" si="1"/>
        <v>27</v>
      </c>
    </row>
    <row r="41" spans="1:15" ht="12.75">
      <c r="A41" s="80">
        <v>9</v>
      </c>
      <c r="B41" s="32" t="s">
        <v>74</v>
      </c>
      <c r="C41" s="12">
        <v>3</v>
      </c>
      <c r="D41" s="13">
        <v>55</v>
      </c>
      <c r="E41" s="13">
        <v>737</v>
      </c>
      <c r="F41" s="13">
        <v>175</v>
      </c>
      <c r="G41" s="13">
        <v>0</v>
      </c>
      <c r="H41" s="13">
        <v>52</v>
      </c>
      <c r="I41" s="13">
        <v>33</v>
      </c>
      <c r="J41" s="13">
        <v>13</v>
      </c>
      <c r="K41" s="13">
        <v>82</v>
      </c>
      <c r="L41" s="13">
        <v>43</v>
      </c>
      <c r="M41" s="13">
        <v>66</v>
      </c>
      <c r="N41" s="13"/>
      <c r="O41" s="13">
        <f t="shared" si="1"/>
        <v>1259</v>
      </c>
    </row>
    <row r="42" spans="1:15" ht="12.75">
      <c r="A42" s="80">
        <v>10</v>
      </c>
      <c r="B42" s="32" t="s">
        <v>76</v>
      </c>
      <c r="C42" s="12">
        <v>19</v>
      </c>
      <c r="D42" s="13">
        <v>169</v>
      </c>
      <c r="E42" s="13">
        <v>4</v>
      </c>
      <c r="F42" s="13">
        <v>132</v>
      </c>
      <c r="G42" s="13">
        <v>8</v>
      </c>
      <c r="H42" s="13">
        <v>14</v>
      </c>
      <c r="I42" s="13">
        <v>1</v>
      </c>
      <c r="J42" s="13">
        <v>35</v>
      </c>
      <c r="K42" s="13">
        <v>103</v>
      </c>
      <c r="L42" s="13">
        <v>1</v>
      </c>
      <c r="M42" s="13">
        <v>4</v>
      </c>
      <c r="N42" s="13"/>
      <c r="O42" s="13">
        <f t="shared" si="1"/>
        <v>490</v>
      </c>
    </row>
    <row r="43" spans="1:15" ht="12.75">
      <c r="A43" s="80">
        <v>11</v>
      </c>
      <c r="B43" s="32" t="s">
        <v>78</v>
      </c>
      <c r="C43" s="12">
        <v>2</v>
      </c>
      <c r="D43" s="13">
        <v>0</v>
      </c>
      <c r="E43" s="13">
        <v>0</v>
      </c>
      <c r="F43" s="13">
        <v>0</v>
      </c>
      <c r="G43" s="13">
        <v>0</v>
      </c>
      <c r="H43" s="13">
        <v>13</v>
      </c>
      <c r="I43" s="13">
        <v>117</v>
      </c>
      <c r="J43" s="13">
        <v>273</v>
      </c>
      <c r="K43" s="13">
        <v>65</v>
      </c>
      <c r="L43" s="13">
        <v>65</v>
      </c>
      <c r="M43" s="13">
        <v>104</v>
      </c>
      <c r="N43" s="13"/>
      <c r="O43" s="13">
        <f t="shared" si="1"/>
        <v>639</v>
      </c>
    </row>
    <row r="44" spans="1:15" ht="12.75">
      <c r="A44" s="80">
        <v>12</v>
      </c>
      <c r="B44" s="32" t="s">
        <v>80</v>
      </c>
      <c r="C44" s="12">
        <v>29</v>
      </c>
      <c r="D44" s="13">
        <v>0</v>
      </c>
      <c r="E44" s="13">
        <v>5</v>
      </c>
      <c r="F44" s="13">
        <v>36</v>
      </c>
      <c r="G44" s="13">
        <v>247</v>
      </c>
      <c r="H44" s="13">
        <v>29</v>
      </c>
      <c r="I44" s="13">
        <v>8</v>
      </c>
      <c r="J44" s="13">
        <v>5</v>
      </c>
      <c r="K44" s="13">
        <v>107</v>
      </c>
      <c r="L44" s="13">
        <v>430</v>
      </c>
      <c r="M44" s="13">
        <v>611</v>
      </c>
      <c r="N44" s="13"/>
      <c r="O44" s="13">
        <f t="shared" si="1"/>
        <v>1507</v>
      </c>
    </row>
    <row r="45" spans="1:15" ht="12.75">
      <c r="A45" s="80">
        <v>13</v>
      </c>
      <c r="B45" s="32" t="s">
        <v>82</v>
      </c>
      <c r="C45" s="12">
        <v>66</v>
      </c>
      <c r="D45" s="13">
        <v>38</v>
      </c>
      <c r="E45" s="13">
        <v>29</v>
      </c>
      <c r="F45" s="13">
        <v>20</v>
      </c>
      <c r="G45" s="13">
        <v>202</v>
      </c>
      <c r="H45" s="13">
        <v>1092</v>
      </c>
      <c r="I45" s="13">
        <v>291</v>
      </c>
      <c r="J45" s="13">
        <v>30</v>
      </c>
      <c r="K45" s="13">
        <v>761</v>
      </c>
      <c r="L45" s="13">
        <v>190</v>
      </c>
      <c r="M45" s="13">
        <v>132</v>
      </c>
      <c r="N45" s="13"/>
      <c r="O45" s="13">
        <f t="shared" si="1"/>
        <v>2851</v>
      </c>
    </row>
    <row r="46" spans="1:15" ht="12.75">
      <c r="A46" s="80">
        <v>14</v>
      </c>
      <c r="B46" s="32" t="s">
        <v>84</v>
      </c>
      <c r="C46" s="12">
        <v>66</v>
      </c>
      <c r="D46" s="13">
        <v>27</v>
      </c>
      <c r="E46" s="13">
        <v>46</v>
      </c>
      <c r="F46" s="13">
        <v>10</v>
      </c>
      <c r="G46" s="13">
        <v>167</v>
      </c>
      <c r="H46" s="13">
        <v>16</v>
      </c>
      <c r="I46" s="13">
        <v>168</v>
      </c>
      <c r="J46" s="13">
        <v>132</v>
      </c>
      <c r="K46" s="13">
        <v>27</v>
      </c>
      <c r="L46" s="13">
        <v>27</v>
      </c>
      <c r="M46" s="13">
        <v>27</v>
      </c>
      <c r="N46" s="13"/>
      <c r="O46" s="13">
        <f t="shared" si="1"/>
        <v>713</v>
      </c>
    </row>
    <row r="47" spans="1:15" ht="12.75">
      <c r="A47" s="80">
        <v>15</v>
      </c>
      <c r="B47" s="32" t="s">
        <v>86</v>
      </c>
      <c r="C47" s="12">
        <v>336</v>
      </c>
      <c r="D47" s="13">
        <v>52</v>
      </c>
      <c r="E47" s="13">
        <v>507</v>
      </c>
      <c r="F47" s="13">
        <v>205</v>
      </c>
      <c r="G47" s="13">
        <v>28</v>
      </c>
      <c r="H47" s="13">
        <v>26</v>
      </c>
      <c r="I47" s="13">
        <v>15</v>
      </c>
      <c r="J47" s="13">
        <v>66</v>
      </c>
      <c r="K47" s="13">
        <v>51</v>
      </c>
      <c r="L47" s="13">
        <v>88</v>
      </c>
      <c r="M47" s="13">
        <v>104</v>
      </c>
      <c r="N47" s="13"/>
      <c r="O47" s="13">
        <f t="shared" si="1"/>
        <v>1478</v>
      </c>
    </row>
    <row r="48" spans="1:15" ht="12.75">
      <c r="A48" s="80">
        <v>16</v>
      </c>
      <c r="B48" s="32" t="s">
        <v>88</v>
      </c>
      <c r="C48" s="12">
        <v>0</v>
      </c>
      <c r="D48" s="13">
        <v>2</v>
      </c>
      <c r="E48" s="13">
        <v>0</v>
      </c>
      <c r="F48" s="13">
        <v>4</v>
      </c>
      <c r="G48" s="13">
        <v>97</v>
      </c>
      <c r="H48" s="13">
        <v>377</v>
      </c>
      <c r="I48" s="13">
        <v>39</v>
      </c>
      <c r="J48" s="13">
        <v>67</v>
      </c>
      <c r="K48" s="13">
        <v>59</v>
      </c>
      <c r="L48" s="13">
        <v>155</v>
      </c>
      <c r="M48" s="13">
        <v>139</v>
      </c>
      <c r="N48" s="13"/>
      <c r="O48" s="13">
        <f t="shared" si="1"/>
        <v>939</v>
      </c>
    </row>
    <row r="49" spans="1:15" ht="12.75">
      <c r="A49" s="82">
        <v>17</v>
      </c>
      <c r="B49" s="83" t="s">
        <v>90</v>
      </c>
      <c r="C49" s="12">
        <v>141</v>
      </c>
      <c r="D49" s="13">
        <v>87</v>
      </c>
      <c r="E49" s="13">
        <v>70</v>
      </c>
      <c r="F49" s="13">
        <v>30</v>
      </c>
      <c r="G49" s="13">
        <v>188</v>
      </c>
      <c r="H49" s="13">
        <v>66</v>
      </c>
      <c r="I49" s="13">
        <v>49</v>
      </c>
      <c r="J49" s="13">
        <v>92</v>
      </c>
      <c r="K49" s="13">
        <v>293</v>
      </c>
      <c r="L49" s="13">
        <v>43</v>
      </c>
      <c r="M49" s="13">
        <v>390</v>
      </c>
      <c r="N49" s="13"/>
      <c r="O49" s="13">
        <f t="shared" si="1"/>
        <v>1449</v>
      </c>
    </row>
    <row r="50" spans="1:15" ht="12.75">
      <c r="A50" s="80">
        <v>18</v>
      </c>
      <c r="B50" s="32" t="s">
        <v>92</v>
      </c>
      <c r="C50" s="12">
        <v>124</v>
      </c>
      <c r="D50" s="13">
        <v>743</v>
      </c>
      <c r="E50" s="13">
        <v>1775</v>
      </c>
      <c r="F50" s="13">
        <v>276</v>
      </c>
      <c r="G50" s="13">
        <v>99</v>
      </c>
      <c r="H50" s="13">
        <v>28</v>
      </c>
      <c r="I50" s="13">
        <v>69</v>
      </c>
      <c r="J50" s="13">
        <v>197</v>
      </c>
      <c r="K50" s="13">
        <v>1190</v>
      </c>
      <c r="L50" s="13">
        <v>2724</v>
      </c>
      <c r="M50" s="13">
        <v>761</v>
      </c>
      <c r="N50" s="13"/>
      <c r="O50" s="13">
        <f t="shared" si="1"/>
        <v>7986</v>
      </c>
    </row>
    <row r="51" spans="1:15" ht="12.75">
      <c r="A51" s="80">
        <v>19</v>
      </c>
      <c r="B51" s="32" t="s">
        <v>94</v>
      </c>
      <c r="C51" s="12">
        <v>3</v>
      </c>
      <c r="D51" s="13">
        <v>17</v>
      </c>
      <c r="E51" s="13">
        <v>261</v>
      </c>
      <c r="F51" s="13">
        <v>63</v>
      </c>
      <c r="G51" s="13">
        <v>2</v>
      </c>
      <c r="H51" s="13">
        <v>2</v>
      </c>
      <c r="I51" s="13">
        <v>0</v>
      </c>
      <c r="J51" s="13">
        <v>11</v>
      </c>
      <c r="K51" s="13">
        <v>108</v>
      </c>
      <c r="L51" s="13">
        <v>11</v>
      </c>
      <c r="M51" s="13">
        <v>125</v>
      </c>
      <c r="N51" s="13"/>
      <c r="O51" s="13">
        <f t="shared" si="1"/>
        <v>603</v>
      </c>
    </row>
    <row r="52" spans="1:15" ht="12.75">
      <c r="A52" s="80">
        <v>20</v>
      </c>
      <c r="B52" s="32" t="s">
        <v>96</v>
      </c>
      <c r="C52" s="12">
        <v>1</v>
      </c>
      <c r="D52" s="13">
        <v>1</v>
      </c>
      <c r="E52" s="13">
        <v>2</v>
      </c>
      <c r="F52" s="13">
        <v>0</v>
      </c>
      <c r="G52" s="13">
        <v>80</v>
      </c>
      <c r="H52" s="13">
        <v>42</v>
      </c>
      <c r="I52" s="13">
        <v>58</v>
      </c>
      <c r="J52" s="13">
        <v>14</v>
      </c>
      <c r="K52" s="13">
        <v>0</v>
      </c>
      <c r="L52" s="13">
        <v>2</v>
      </c>
      <c r="M52" s="13">
        <v>14</v>
      </c>
      <c r="N52" s="13"/>
      <c r="O52" s="13">
        <f t="shared" si="1"/>
        <v>214</v>
      </c>
    </row>
    <row r="53" spans="1:15" ht="12.75">
      <c r="A53" s="80">
        <v>21</v>
      </c>
      <c r="B53" s="32" t="s">
        <v>98</v>
      </c>
      <c r="C53" s="12">
        <v>0</v>
      </c>
      <c r="D53" s="13">
        <v>40</v>
      </c>
      <c r="E53" s="13">
        <v>3579</v>
      </c>
      <c r="F53" s="13">
        <v>135</v>
      </c>
      <c r="G53" s="13">
        <v>191</v>
      </c>
      <c r="H53" s="13">
        <v>106</v>
      </c>
      <c r="I53" s="13">
        <v>630</v>
      </c>
      <c r="J53" s="13">
        <v>918</v>
      </c>
      <c r="K53" s="13">
        <v>265</v>
      </c>
      <c r="L53" s="13">
        <v>1714</v>
      </c>
      <c r="M53" s="13">
        <v>824</v>
      </c>
      <c r="N53" s="13"/>
      <c r="O53" s="13">
        <f t="shared" si="1"/>
        <v>8402</v>
      </c>
    </row>
    <row r="54" spans="1:15" ht="12.75">
      <c r="A54" s="80">
        <v>22</v>
      </c>
      <c r="B54" s="32" t="s">
        <v>100</v>
      </c>
      <c r="C54" s="12">
        <v>31</v>
      </c>
      <c r="D54" s="13">
        <v>34</v>
      </c>
      <c r="E54" s="13">
        <v>246</v>
      </c>
      <c r="F54" s="13">
        <v>64</v>
      </c>
      <c r="G54" s="13">
        <v>65</v>
      </c>
      <c r="H54" s="13">
        <v>70</v>
      </c>
      <c r="I54" s="13">
        <v>18</v>
      </c>
      <c r="J54" s="13">
        <v>0</v>
      </c>
      <c r="K54" s="13">
        <v>25</v>
      </c>
      <c r="L54" s="13">
        <v>18</v>
      </c>
      <c r="M54" s="13">
        <v>40</v>
      </c>
      <c r="N54" s="13"/>
      <c r="O54" s="13">
        <f t="shared" si="1"/>
        <v>611</v>
      </c>
    </row>
    <row r="55" spans="1:15" ht="12.75">
      <c r="A55" s="80">
        <v>23</v>
      </c>
      <c r="B55" s="32" t="s">
        <v>102</v>
      </c>
      <c r="C55" s="12">
        <v>4</v>
      </c>
      <c r="D55" s="13">
        <v>0</v>
      </c>
      <c r="E55" s="13">
        <v>6</v>
      </c>
      <c r="F55" s="13">
        <v>0</v>
      </c>
      <c r="G55" s="13">
        <v>0</v>
      </c>
      <c r="H55" s="13">
        <v>15</v>
      </c>
      <c r="I55" s="13">
        <v>4</v>
      </c>
      <c r="J55" s="13">
        <v>5</v>
      </c>
      <c r="K55" s="13">
        <v>20</v>
      </c>
      <c r="L55" s="13">
        <v>6</v>
      </c>
      <c r="M55" s="13">
        <v>1</v>
      </c>
      <c r="N55" s="13"/>
      <c r="O55" s="13">
        <f t="shared" si="1"/>
        <v>61</v>
      </c>
    </row>
    <row r="56" spans="1:15" ht="12.75">
      <c r="A56" s="80">
        <v>24</v>
      </c>
      <c r="B56" s="32" t="s">
        <v>104</v>
      </c>
      <c r="C56" s="12">
        <v>7</v>
      </c>
      <c r="D56" s="13">
        <v>2</v>
      </c>
      <c r="E56" s="13">
        <v>161</v>
      </c>
      <c r="F56" s="13">
        <v>50</v>
      </c>
      <c r="G56" s="13">
        <v>171</v>
      </c>
      <c r="H56" s="13">
        <v>2077</v>
      </c>
      <c r="I56" s="13">
        <v>943</v>
      </c>
      <c r="J56" s="13">
        <v>260</v>
      </c>
      <c r="K56" s="13">
        <v>252</v>
      </c>
      <c r="L56" s="13">
        <v>188</v>
      </c>
      <c r="M56" s="13">
        <v>914</v>
      </c>
      <c r="N56" s="13"/>
      <c r="O56" s="13">
        <f t="shared" si="1"/>
        <v>5025</v>
      </c>
    </row>
    <row r="57" spans="1:15" ht="12.75">
      <c r="A57" s="80">
        <v>25</v>
      </c>
      <c r="B57" s="32" t="s">
        <v>106</v>
      </c>
      <c r="C57" s="12">
        <v>502</v>
      </c>
      <c r="D57" s="13">
        <v>1285</v>
      </c>
      <c r="E57" s="13">
        <v>946</v>
      </c>
      <c r="F57" s="13">
        <v>57</v>
      </c>
      <c r="G57" s="13">
        <v>7</v>
      </c>
      <c r="H57" s="13">
        <v>20</v>
      </c>
      <c r="I57" s="13">
        <v>248</v>
      </c>
      <c r="J57" s="13">
        <v>389</v>
      </c>
      <c r="K57" s="13">
        <v>1001</v>
      </c>
      <c r="L57" s="13">
        <v>1337</v>
      </c>
      <c r="M57" s="13">
        <v>740</v>
      </c>
      <c r="N57" s="13"/>
      <c r="O57" s="13">
        <f t="shared" si="1"/>
        <v>6532</v>
      </c>
    </row>
    <row r="58" spans="1:15" ht="12.75">
      <c r="A58" s="80">
        <v>26</v>
      </c>
      <c r="B58" s="32" t="s">
        <v>108</v>
      </c>
      <c r="C58" s="12">
        <v>52</v>
      </c>
      <c r="D58" s="13">
        <v>0</v>
      </c>
      <c r="E58" s="13">
        <v>7</v>
      </c>
      <c r="F58" s="13">
        <v>9</v>
      </c>
      <c r="G58" s="13">
        <v>4</v>
      </c>
      <c r="H58" s="13">
        <v>25</v>
      </c>
      <c r="I58" s="13">
        <v>278</v>
      </c>
      <c r="J58" s="13">
        <v>159</v>
      </c>
      <c r="K58" s="13">
        <v>36</v>
      </c>
      <c r="L58" s="13">
        <v>16</v>
      </c>
      <c r="M58" s="13">
        <v>9</v>
      </c>
      <c r="N58" s="13"/>
      <c r="O58" s="13">
        <f t="shared" si="1"/>
        <v>595</v>
      </c>
    </row>
    <row r="59" spans="1:15" ht="12.75">
      <c r="A59" s="80">
        <v>27</v>
      </c>
      <c r="B59" s="32" t="s">
        <v>110</v>
      </c>
      <c r="C59" s="12">
        <v>18</v>
      </c>
      <c r="D59" s="13">
        <v>2</v>
      </c>
      <c r="E59" s="13">
        <v>8</v>
      </c>
      <c r="F59" s="13">
        <v>3</v>
      </c>
      <c r="G59" s="13">
        <v>90</v>
      </c>
      <c r="H59" s="13">
        <v>91</v>
      </c>
      <c r="I59" s="13">
        <v>3</v>
      </c>
      <c r="J59" s="13">
        <v>168</v>
      </c>
      <c r="K59" s="13">
        <v>0</v>
      </c>
      <c r="L59" s="13">
        <v>242</v>
      </c>
      <c r="M59" s="13">
        <v>26</v>
      </c>
      <c r="N59" s="13"/>
      <c r="O59" s="13">
        <f t="shared" si="1"/>
        <v>651</v>
      </c>
    </row>
    <row r="60" spans="1:15" ht="12.75">
      <c r="A60" s="80">
        <v>28</v>
      </c>
      <c r="B60" s="32" t="s">
        <v>112</v>
      </c>
      <c r="C60" s="12">
        <v>247</v>
      </c>
      <c r="D60" s="13">
        <v>2</v>
      </c>
      <c r="E60" s="13">
        <v>5755</v>
      </c>
      <c r="F60" s="13">
        <v>2479</v>
      </c>
      <c r="G60" s="13">
        <v>3</v>
      </c>
      <c r="H60" s="13">
        <v>17</v>
      </c>
      <c r="I60" s="13">
        <v>4</v>
      </c>
      <c r="J60" s="13">
        <v>8</v>
      </c>
      <c r="K60" s="13">
        <v>207</v>
      </c>
      <c r="L60" s="13">
        <v>1</v>
      </c>
      <c r="M60" s="13">
        <v>19</v>
      </c>
      <c r="N60" s="13"/>
      <c r="O60" s="13">
        <f t="shared" si="1"/>
        <v>8742</v>
      </c>
    </row>
    <row r="61" spans="1:15" ht="12.75">
      <c r="A61" s="80">
        <v>29</v>
      </c>
      <c r="B61" s="32" t="s">
        <v>114</v>
      </c>
      <c r="C61" s="12">
        <v>45</v>
      </c>
      <c r="D61" s="13">
        <v>0</v>
      </c>
      <c r="E61" s="13">
        <v>16</v>
      </c>
      <c r="F61" s="13">
        <v>14</v>
      </c>
      <c r="G61" s="13">
        <v>191</v>
      </c>
      <c r="H61" s="13">
        <v>411</v>
      </c>
      <c r="I61" s="13">
        <v>2176</v>
      </c>
      <c r="J61" s="13">
        <v>30</v>
      </c>
      <c r="K61" s="13">
        <v>29</v>
      </c>
      <c r="L61" s="13">
        <v>632</v>
      </c>
      <c r="M61" s="13">
        <v>335</v>
      </c>
      <c r="N61" s="13"/>
      <c r="O61" s="13">
        <f t="shared" si="1"/>
        <v>3879</v>
      </c>
    </row>
    <row r="62" spans="1:15" ht="12.75">
      <c r="A62" s="80">
        <v>30</v>
      </c>
      <c r="B62" s="32" t="s">
        <v>116</v>
      </c>
      <c r="C62" s="12">
        <v>0</v>
      </c>
      <c r="D62" s="13">
        <v>0</v>
      </c>
      <c r="E62" s="13">
        <v>1</v>
      </c>
      <c r="F62" s="13">
        <v>5</v>
      </c>
      <c r="G62" s="13">
        <v>1</v>
      </c>
      <c r="H62" s="13">
        <v>13</v>
      </c>
      <c r="I62" s="13">
        <v>13</v>
      </c>
      <c r="J62" s="13">
        <v>0</v>
      </c>
      <c r="K62" s="13">
        <v>0</v>
      </c>
      <c r="L62" s="13">
        <v>31</v>
      </c>
      <c r="M62" s="13">
        <v>0</v>
      </c>
      <c r="N62" s="13"/>
      <c r="O62" s="13">
        <f t="shared" si="1"/>
        <v>64</v>
      </c>
    </row>
    <row r="63" spans="1:15" ht="12.75">
      <c r="A63" s="80">
        <v>31</v>
      </c>
      <c r="B63" s="32" t="s">
        <v>118</v>
      </c>
      <c r="C63" s="12">
        <v>112</v>
      </c>
      <c r="D63" s="13">
        <v>40</v>
      </c>
      <c r="E63" s="13">
        <v>42</v>
      </c>
      <c r="F63" s="13">
        <v>1148</v>
      </c>
      <c r="G63" s="13">
        <v>457</v>
      </c>
      <c r="H63" s="13">
        <v>1787</v>
      </c>
      <c r="I63" s="13">
        <v>23</v>
      </c>
      <c r="J63" s="13">
        <v>66</v>
      </c>
      <c r="K63" s="13">
        <v>26</v>
      </c>
      <c r="L63" s="13">
        <v>335</v>
      </c>
      <c r="M63" s="13">
        <v>839</v>
      </c>
      <c r="N63" s="13"/>
      <c r="O63" s="13">
        <f t="shared" si="1"/>
        <v>4875</v>
      </c>
    </row>
    <row r="64" spans="1:15" ht="12.75">
      <c r="A64" s="80">
        <v>32</v>
      </c>
      <c r="B64" s="32" t="s">
        <v>120</v>
      </c>
      <c r="C64" s="16">
        <v>83</v>
      </c>
      <c r="D64" s="17">
        <v>137</v>
      </c>
      <c r="E64" s="13">
        <v>144</v>
      </c>
      <c r="F64" s="13">
        <v>24</v>
      </c>
      <c r="G64" s="13">
        <v>103</v>
      </c>
      <c r="H64" s="13">
        <v>33</v>
      </c>
      <c r="I64" s="13">
        <v>9</v>
      </c>
      <c r="J64" s="13">
        <v>564</v>
      </c>
      <c r="K64" s="13">
        <v>166</v>
      </c>
      <c r="L64" s="13">
        <v>340</v>
      </c>
      <c r="M64" s="13">
        <v>78</v>
      </c>
      <c r="N64" s="13"/>
      <c r="O64" s="13">
        <f t="shared" si="1"/>
        <v>1681</v>
      </c>
    </row>
    <row r="65" spans="1:15" ht="12.75">
      <c r="A65" s="80">
        <v>33</v>
      </c>
      <c r="B65" s="32" t="s">
        <v>122</v>
      </c>
      <c r="C65" s="12">
        <v>294</v>
      </c>
      <c r="D65" s="12">
        <v>63</v>
      </c>
      <c r="E65" s="13">
        <v>116</v>
      </c>
      <c r="F65" s="13">
        <v>52</v>
      </c>
      <c r="G65" s="13">
        <v>137</v>
      </c>
      <c r="H65" s="13">
        <v>16</v>
      </c>
      <c r="I65" s="13">
        <v>80</v>
      </c>
      <c r="J65" s="13">
        <v>41</v>
      </c>
      <c r="K65" s="13">
        <v>180</v>
      </c>
      <c r="L65" s="13">
        <v>72</v>
      </c>
      <c r="M65" s="13">
        <v>18</v>
      </c>
      <c r="N65" s="13"/>
      <c r="O65" s="13">
        <f t="shared" si="1"/>
        <v>1069</v>
      </c>
    </row>
    <row r="66" spans="1:15" ht="12.75">
      <c r="A66" s="80">
        <v>34</v>
      </c>
      <c r="B66" s="32" t="s">
        <v>124</v>
      </c>
      <c r="C66" s="89">
        <v>30</v>
      </c>
      <c r="D66" s="90">
        <v>30</v>
      </c>
      <c r="E66" s="13">
        <v>1</v>
      </c>
      <c r="F66" s="13">
        <v>2</v>
      </c>
      <c r="G66" s="13">
        <v>19</v>
      </c>
      <c r="H66" s="13">
        <v>197</v>
      </c>
      <c r="I66" s="13">
        <v>6</v>
      </c>
      <c r="J66" s="13">
        <v>16</v>
      </c>
      <c r="K66" s="13">
        <v>18</v>
      </c>
      <c r="L66" s="13">
        <v>5</v>
      </c>
      <c r="M66" s="13">
        <v>2</v>
      </c>
      <c r="N66" s="13"/>
      <c r="O66" s="13">
        <f t="shared" si="1"/>
        <v>326</v>
      </c>
    </row>
    <row r="67" spans="1:15" ht="12.75">
      <c r="A67" s="80">
        <v>35</v>
      </c>
      <c r="B67" s="32" t="s">
        <v>126</v>
      </c>
      <c r="C67" s="12">
        <v>0</v>
      </c>
      <c r="D67" s="13">
        <v>0</v>
      </c>
      <c r="E67" s="13">
        <v>2</v>
      </c>
      <c r="F67" s="13">
        <v>94</v>
      </c>
      <c r="G67" s="13">
        <v>3</v>
      </c>
      <c r="H67" s="13">
        <v>15</v>
      </c>
      <c r="I67" s="13">
        <v>84</v>
      </c>
      <c r="J67" s="13">
        <v>18</v>
      </c>
      <c r="K67" s="13">
        <v>39</v>
      </c>
      <c r="L67" s="13">
        <v>195</v>
      </c>
      <c r="M67" s="13">
        <v>8</v>
      </c>
      <c r="N67" s="13"/>
      <c r="O67" s="13">
        <f t="shared" si="1"/>
        <v>458</v>
      </c>
    </row>
    <row r="68" spans="1:15" ht="12.75">
      <c r="A68" s="80">
        <v>36</v>
      </c>
      <c r="B68" s="32" t="s">
        <v>128</v>
      </c>
      <c r="C68" s="12">
        <v>3</v>
      </c>
      <c r="D68" s="13">
        <v>9</v>
      </c>
      <c r="E68" s="13">
        <v>51</v>
      </c>
      <c r="F68" s="13">
        <v>11</v>
      </c>
      <c r="G68" s="13">
        <v>30</v>
      </c>
      <c r="H68" s="13">
        <v>17</v>
      </c>
      <c r="I68" s="13">
        <v>1</v>
      </c>
      <c r="J68" s="13">
        <v>85</v>
      </c>
      <c r="K68" s="13">
        <v>104</v>
      </c>
      <c r="L68" s="13">
        <v>2</v>
      </c>
      <c r="M68" s="13">
        <v>10</v>
      </c>
      <c r="N68" s="13"/>
      <c r="O68" s="13">
        <f t="shared" si="1"/>
        <v>323</v>
      </c>
    </row>
    <row r="69" spans="1:15" ht="12.75">
      <c r="A69" s="80">
        <v>37</v>
      </c>
      <c r="B69" s="32" t="s">
        <v>130</v>
      </c>
      <c r="C69" s="12">
        <v>239</v>
      </c>
      <c r="D69" s="13">
        <v>184</v>
      </c>
      <c r="E69" s="13">
        <v>134</v>
      </c>
      <c r="F69" s="13">
        <v>24</v>
      </c>
      <c r="G69" s="13">
        <v>66</v>
      </c>
      <c r="H69" s="13">
        <v>78</v>
      </c>
      <c r="I69" s="13">
        <v>143</v>
      </c>
      <c r="J69" s="13">
        <v>179</v>
      </c>
      <c r="K69" s="13">
        <v>645</v>
      </c>
      <c r="L69" s="13">
        <v>96</v>
      </c>
      <c r="M69" s="13">
        <v>261</v>
      </c>
      <c r="N69" s="13"/>
      <c r="O69" s="13">
        <f t="shared" si="1"/>
        <v>2049</v>
      </c>
    </row>
    <row r="70" spans="1:15" ht="12.75">
      <c r="A70" s="80">
        <v>38</v>
      </c>
      <c r="B70" s="32" t="s">
        <v>132</v>
      </c>
      <c r="C70" s="12">
        <v>163</v>
      </c>
      <c r="D70" s="13">
        <v>139</v>
      </c>
      <c r="E70" s="13">
        <v>33</v>
      </c>
      <c r="F70" s="13">
        <v>16</v>
      </c>
      <c r="G70" s="13">
        <v>31</v>
      </c>
      <c r="H70" s="13">
        <v>272</v>
      </c>
      <c r="I70" s="13">
        <v>1632</v>
      </c>
      <c r="J70" s="13">
        <v>260</v>
      </c>
      <c r="K70" s="13">
        <v>212</v>
      </c>
      <c r="L70" s="13">
        <v>46</v>
      </c>
      <c r="M70" s="13">
        <v>161</v>
      </c>
      <c r="N70" s="13"/>
      <c r="O70" s="13">
        <f t="shared" si="1"/>
        <v>2965</v>
      </c>
    </row>
    <row r="71" spans="1:15" ht="12.75">
      <c r="A71" s="80">
        <v>39</v>
      </c>
      <c r="B71" s="32" t="s">
        <v>134</v>
      </c>
      <c r="C71" s="12">
        <v>24</v>
      </c>
      <c r="D71" s="13">
        <v>38</v>
      </c>
      <c r="E71" s="13">
        <v>1</v>
      </c>
      <c r="F71" s="13">
        <v>18</v>
      </c>
      <c r="G71" s="13">
        <v>0</v>
      </c>
      <c r="H71" s="13">
        <v>13</v>
      </c>
      <c r="I71" s="13">
        <v>40</v>
      </c>
      <c r="J71" s="13">
        <v>0</v>
      </c>
      <c r="K71" s="13">
        <v>0</v>
      </c>
      <c r="L71" s="13">
        <v>0</v>
      </c>
      <c r="M71" s="13">
        <v>0</v>
      </c>
      <c r="N71" s="13"/>
      <c r="O71" s="13">
        <f t="shared" si="1"/>
        <v>134</v>
      </c>
    </row>
    <row r="72" spans="1:15" ht="12.75">
      <c r="A72" s="80">
        <v>40</v>
      </c>
      <c r="B72" s="32" t="s">
        <v>136</v>
      </c>
      <c r="C72" s="12">
        <v>16</v>
      </c>
      <c r="D72" s="13">
        <v>4</v>
      </c>
      <c r="E72" s="13">
        <v>0</v>
      </c>
      <c r="F72" s="13">
        <v>9</v>
      </c>
      <c r="G72" s="13">
        <v>26</v>
      </c>
      <c r="H72" s="13">
        <v>14</v>
      </c>
      <c r="I72" s="13">
        <v>1</v>
      </c>
      <c r="J72" s="13">
        <v>45</v>
      </c>
      <c r="K72" s="13">
        <v>118</v>
      </c>
      <c r="L72" s="13">
        <v>38</v>
      </c>
      <c r="M72" s="13">
        <v>15</v>
      </c>
      <c r="N72" s="13"/>
      <c r="O72" s="13">
        <f t="shared" si="1"/>
        <v>286</v>
      </c>
    </row>
    <row r="73" spans="1:15" ht="12.75">
      <c r="A73" s="84">
        <v>41</v>
      </c>
      <c r="B73" s="85" t="s">
        <v>138</v>
      </c>
      <c r="C73" s="35">
        <v>38</v>
      </c>
      <c r="D73" s="36">
        <v>4</v>
      </c>
      <c r="E73" s="36">
        <v>12</v>
      </c>
      <c r="F73" s="36">
        <v>2</v>
      </c>
      <c r="G73" s="36">
        <v>19</v>
      </c>
      <c r="H73" s="36">
        <v>35</v>
      </c>
      <c r="I73" s="36">
        <v>14</v>
      </c>
      <c r="J73" s="36">
        <v>72</v>
      </c>
      <c r="K73" s="36">
        <v>46</v>
      </c>
      <c r="L73" s="36">
        <v>51</v>
      </c>
      <c r="M73" s="36">
        <v>16</v>
      </c>
      <c r="N73" s="36"/>
      <c r="O73" s="36">
        <f t="shared" si="1"/>
        <v>309</v>
      </c>
    </row>
    <row r="74" spans="1:15" ht="12.75">
      <c r="A74" s="91"/>
      <c r="B74" s="92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2.75">
      <c r="A75" s="42" t="s">
        <v>140</v>
      </c>
      <c r="B75" s="42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2.75">
      <c r="A76" s="93">
        <v>1</v>
      </c>
      <c r="B76" s="94" t="s">
        <v>141</v>
      </c>
      <c r="C76" s="8">
        <v>31</v>
      </c>
      <c r="D76" s="9">
        <v>10</v>
      </c>
      <c r="E76" s="9">
        <v>348</v>
      </c>
      <c r="F76" s="9">
        <v>190</v>
      </c>
      <c r="G76" s="9">
        <v>124</v>
      </c>
      <c r="H76" s="9">
        <v>17</v>
      </c>
      <c r="I76" s="9">
        <v>345</v>
      </c>
      <c r="J76" s="9">
        <v>556</v>
      </c>
      <c r="K76" s="9">
        <v>3243</v>
      </c>
      <c r="L76" s="9">
        <v>1781</v>
      </c>
      <c r="M76" s="9">
        <v>428</v>
      </c>
      <c r="N76" s="9"/>
      <c r="O76" s="9">
        <f aca="true" t="shared" si="2" ref="O76:O84">SUM(C76:N76)</f>
        <v>7073</v>
      </c>
    </row>
    <row r="77" spans="1:15" ht="12.75">
      <c r="A77" s="95">
        <v>2</v>
      </c>
      <c r="B77" s="96" t="s">
        <v>143</v>
      </c>
      <c r="C77" s="12">
        <v>127</v>
      </c>
      <c r="D77" s="13">
        <v>99</v>
      </c>
      <c r="E77" s="13">
        <v>124</v>
      </c>
      <c r="F77" s="13">
        <v>479</v>
      </c>
      <c r="G77" s="13">
        <v>1186</v>
      </c>
      <c r="H77" s="13">
        <v>210</v>
      </c>
      <c r="I77" s="13">
        <v>265</v>
      </c>
      <c r="J77" s="13">
        <v>254</v>
      </c>
      <c r="K77" s="13">
        <v>143</v>
      </c>
      <c r="L77" s="13">
        <v>619</v>
      </c>
      <c r="M77" s="13">
        <v>1531</v>
      </c>
      <c r="N77" s="13"/>
      <c r="O77" s="13">
        <f t="shared" si="2"/>
        <v>5037</v>
      </c>
    </row>
    <row r="78" spans="1:15" ht="12.75">
      <c r="A78" s="95">
        <v>3</v>
      </c>
      <c r="B78" s="96" t="s">
        <v>145</v>
      </c>
      <c r="C78" s="12">
        <v>25</v>
      </c>
      <c r="D78" s="13">
        <v>1</v>
      </c>
      <c r="E78" s="13">
        <v>10</v>
      </c>
      <c r="F78" s="13">
        <v>85</v>
      </c>
      <c r="G78" s="13">
        <v>105</v>
      </c>
      <c r="H78" s="13">
        <v>17</v>
      </c>
      <c r="I78" s="13">
        <v>9</v>
      </c>
      <c r="J78" s="13">
        <v>34</v>
      </c>
      <c r="K78" s="13">
        <v>24</v>
      </c>
      <c r="L78" s="13">
        <v>74</v>
      </c>
      <c r="M78" s="13">
        <v>7</v>
      </c>
      <c r="N78" s="13"/>
      <c r="O78" s="13">
        <f t="shared" si="2"/>
        <v>391</v>
      </c>
    </row>
    <row r="79" spans="1:15" ht="14.25" customHeight="1">
      <c r="A79" s="95">
        <v>4</v>
      </c>
      <c r="B79" s="96" t="s">
        <v>147</v>
      </c>
      <c r="C79" s="12">
        <v>103</v>
      </c>
      <c r="D79" s="13">
        <v>331</v>
      </c>
      <c r="E79" s="13">
        <v>57</v>
      </c>
      <c r="F79" s="13">
        <v>41</v>
      </c>
      <c r="G79" s="13">
        <v>55</v>
      </c>
      <c r="H79" s="13">
        <v>157</v>
      </c>
      <c r="I79" s="13">
        <v>21</v>
      </c>
      <c r="J79" s="13">
        <v>64</v>
      </c>
      <c r="K79" s="13">
        <v>2931</v>
      </c>
      <c r="L79" s="13">
        <v>13</v>
      </c>
      <c r="M79" s="13">
        <v>129</v>
      </c>
      <c r="N79" s="13"/>
      <c r="O79" s="13">
        <f t="shared" si="2"/>
        <v>3902</v>
      </c>
    </row>
    <row r="80" spans="1:15" ht="14.25" customHeight="1">
      <c r="A80" s="95">
        <v>5</v>
      </c>
      <c r="B80" s="96" t="s">
        <v>149</v>
      </c>
      <c r="C80" s="12">
        <v>62</v>
      </c>
      <c r="D80" s="13">
        <v>22</v>
      </c>
      <c r="E80" s="13">
        <v>10</v>
      </c>
      <c r="F80" s="13">
        <v>0</v>
      </c>
      <c r="G80" s="13">
        <v>57</v>
      </c>
      <c r="H80" s="13">
        <v>0</v>
      </c>
      <c r="I80" s="13">
        <v>38</v>
      </c>
      <c r="J80" s="13">
        <v>56</v>
      </c>
      <c r="K80" s="13">
        <v>0</v>
      </c>
      <c r="L80" s="13">
        <v>2</v>
      </c>
      <c r="M80" s="13">
        <v>27</v>
      </c>
      <c r="N80" s="13"/>
      <c r="O80" s="13">
        <f t="shared" si="2"/>
        <v>274</v>
      </c>
    </row>
    <row r="81" spans="1:15" ht="12.75">
      <c r="A81" s="95">
        <v>6</v>
      </c>
      <c r="B81" s="96" t="s">
        <v>151</v>
      </c>
      <c r="C81" s="12">
        <v>660</v>
      </c>
      <c r="D81" s="13">
        <v>199</v>
      </c>
      <c r="E81" s="13">
        <v>71</v>
      </c>
      <c r="F81" s="13">
        <v>29</v>
      </c>
      <c r="G81" s="13">
        <v>913</v>
      </c>
      <c r="H81" s="13">
        <v>8</v>
      </c>
      <c r="I81" s="13">
        <v>15</v>
      </c>
      <c r="J81" s="13">
        <v>16</v>
      </c>
      <c r="K81" s="13">
        <v>28</v>
      </c>
      <c r="L81" s="13">
        <v>6</v>
      </c>
      <c r="M81" s="13">
        <v>1</v>
      </c>
      <c r="N81" s="13"/>
      <c r="O81" s="13">
        <f t="shared" si="2"/>
        <v>1946</v>
      </c>
    </row>
    <row r="82" spans="1:15" ht="25.5">
      <c r="A82" s="95">
        <v>7</v>
      </c>
      <c r="B82" s="96" t="s">
        <v>153</v>
      </c>
      <c r="C82" s="12">
        <v>10</v>
      </c>
      <c r="D82" s="13">
        <v>27</v>
      </c>
      <c r="E82" s="13">
        <v>4</v>
      </c>
      <c r="F82" s="13">
        <v>41</v>
      </c>
      <c r="G82" s="13">
        <v>66</v>
      </c>
      <c r="H82" s="13">
        <v>33</v>
      </c>
      <c r="I82" s="13">
        <v>13</v>
      </c>
      <c r="J82" s="13">
        <v>24</v>
      </c>
      <c r="K82" s="13">
        <v>42</v>
      </c>
      <c r="L82" s="13">
        <v>25</v>
      </c>
      <c r="M82" s="13">
        <v>18</v>
      </c>
      <c r="N82" s="13"/>
      <c r="O82" s="13">
        <f t="shared" si="2"/>
        <v>303</v>
      </c>
    </row>
    <row r="83" spans="1:15" ht="12.75">
      <c r="A83" s="95">
        <v>8</v>
      </c>
      <c r="B83" s="96" t="s">
        <v>155</v>
      </c>
      <c r="C83" s="12">
        <v>207</v>
      </c>
      <c r="D83" s="13">
        <v>12</v>
      </c>
      <c r="E83" s="13">
        <v>946</v>
      </c>
      <c r="F83" s="13">
        <v>25</v>
      </c>
      <c r="G83" s="13">
        <v>48</v>
      </c>
      <c r="H83" s="13">
        <v>4</v>
      </c>
      <c r="I83" s="13">
        <v>43</v>
      </c>
      <c r="J83" s="13">
        <v>13</v>
      </c>
      <c r="K83" s="13">
        <v>1</v>
      </c>
      <c r="L83" s="13">
        <v>583</v>
      </c>
      <c r="M83" s="13">
        <v>113</v>
      </c>
      <c r="N83" s="13"/>
      <c r="O83" s="13">
        <f t="shared" si="2"/>
        <v>1995</v>
      </c>
    </row>
    <row r="84" spans="1:15" ht="12.75">
      <c r="A84" s="97">
        <v>9</v>
      </c>
      <c r="B84" s="98" t="s">
        <v>157</v>
      </c>
      <c r="C84" s="35">
        <v>49</v>
      </c>
      <c r="D84" s="36">
        <v>26</v>
      </c>
      <c r="E84" s="36">
        <v>12</v>
      </c>
      <c r="F84" s="36">
        <v>70</v>
      </c>
      <c r="G84" s="36">
        <v>0</v>
      </c>
      <c r="H84" s="36">
        <v>78</v>
      </c>
      <c r="I84" s="36">
        <v>16</v>
      </c>
      <c r="J84" s="36">
        <v>230</v>
      </c>
      <c r="K84" s="36">
        <v>106</v>
      </c>
      <c r="L84" s="36">
        <v>87</v>
      </c>
      <c r="M84" s="36">
        <v>31</v>
      </c>
      <c r="N84" s="36"/>
      <c r="O84" s="36">
        <f t="shared" si="2"/>
        <v>705</v>
      </c>
    </row>
    <row r="85" spans="1:15" ht="12.75">
      <c r="A85" s="99"/>
      <c r="B85" s="99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2.75">
      <c r="A86" s="42" t="s">
        <v>159</v>
      </c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2.75">
      <c r="A87" s="100">
        <v>1</v>
      </c>
      <c r="B87" s="101" t="s">
        <v>160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13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/>
      <c r="O87" s="47">
        <f>SUM(C87:N87)</f>
        <v>13</v>
      </c>
    </row>
    <row r="88" spans="1:15" ht="12.75">
      <c r="A88" s="292" t="s">
        <v>162</v>
      </c>
      <c r="B88" s="292"/>
      <c r="C88" s="48">
        <f aca="true" t="shared" si="3" ref="C88:H88">SUM(C5:C87)</f>
        <v>63734</v>
      </c>
      <c r="D88" s="48">
        <f t="shared" si="3"/>
        <v>44636</v>
      </c>
      <c r="E88" s="48">
        <f t="shared" si="3"/>
        <v>58438</v>
      </c>
      <c r="F88" s="48">
        <f>SUM(F5:F87)</f>
        <v>73192</v>
      </c>
      <c r="G88" s="48">
        <f t="shared" si="3"/>
        <v>77556</v>
      </c>
      <c r="H88" s="48">
        <f t="shared" si="3"/>
        <v>34425</v>
      </c>
      <c r="I88" s="48">
        <f aca="true" t="shared" si="4" ref="I88:N88">SUM(I5:I87)</f>
        <v>27652</v>
      </c>
      <c r="J88" s="48">
        <f t="shared" si="4"/>
        <v>58207</v>
      </c>
      <c r="K88" s="48">
        <f t="shared" si="4"/>
        <v>86618</v>
      </c>
      <c r="L88" s="48">
        <f t="shared" si="4"/>
        <v>59996</v>
      </c>
      <c r="M88" s="48">
        <f t="shared" si="4"/>
        <v>59545</v>
      </c>
      <c r="N88" s="48">
        <f t="shared" si="4"/>
        <v>0</v>
      </c>
      <c r="O88" s="49">
        <f>SUM(O5:O87)</f>
        <v>643999</v>
      </c>
    </row>
  </sheetData>
  <sheetProtection/>
  <mergeCells count="6">
    <mergeCell ref="O2:O3"/>
    <mergeCell ref="A4:B4"/>
    <mergeCell ref="A88:B88"/>
    <mergeCell ref="A1:B1"/>
    <mergeCell ref="A2:A3"/>
    <mergeCell ref="B2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7" sqref="A17"/>
    </sheetView>
  </sheetViews>
  <sheetFormatPr defaultColWidth="9.140625" defaultRowHeight="12.75"/>
  <cols>
    <col min="1" max="1" width="4.28125" style="0" customWidth="1"/>
    <col min="2" max="2" width="48.8515625" style="0" customWidth="1"/>
    <col min="3" max="15" width="10.7109375" style="0" customWidth="1"/>
  </cols>
  <sheetData>
    <row r="1" spans="1:15" ht="12.75">
      <c r="A1" s="296" t="s">
        <v>219</v>
      </c>
      <c r="B1" s="296"/>
      <c r="C1" s="102">
        <v>40118</v>
      </c>
      <c r="D1" s="102">
        <v>40148</v>
      </c>
      <c r="E1" s="102">
        <v>40179</v>
      </c>
      <c r="F1" s="102">
        <v>40210</v>
      </c>
      <c r="G1" s="102">
        <v>40238</v>
      </c>
      <c r="H1" s="102">
        <v>40269</v>
      </c>
      <c r="I1" s="102">
        <v>40299</v>
      </c>
      <c r="J1" s="102">
        <v>40330</v>
      </c>
      <c r="K1" s="102">
        <v>40360</v>
      </c>
      <c r="L1" s="102">
        <v>40391</v>
      </c>
      <c r="M1" s="102">
        <v>40422</v>
      </c>
      <c r="N1" s="102">
        <v>40452</v>
      </c>
      <c r="O1" s="297" t="s">
        <v>162</v>
      </c>
    </row>
    <row r="2" spans="1:15" ht="12.75">
      <c r="A2" s="296"/>
      <c r="B2" s="296"/>
      <c r="C2" s="53" t="s">
        <v>164</v>
      </c>
      <c r="D2" s="53" t="s">
        <v>164</v>
      </c>
      <c r="E2" s="53" t="s">
        <v>164</v>
      </c>
      <c r="F2" s="53" t="s">
        <v>164</v>
      </c>
      <c r="G2" s="53" t="s">
        <v>164</v>
      </c>
      <c r="H2" s="53" t="s">
        <v>164</v>
      </c>
      <c r="I2" s="53" t="s">
        <v>164</v>
      </c>
      <c r="J2" s="53" t="s">
        <v>164</v>
      </c>
      <c r="K2" s="53" t="s">
        <v>164</v>
      </c>
      <c r="L2" s="53" t="s">
        <v>164</v>
      </c>
      <c r="M2" s="53" t="s">
        <v>164</v>
      </c>
      <c r="N2" s="53" t="s">
        <v>164</v>
      </c>
      <c r="O2" s="297"/>
    </row>
    <row r="3" spans="1:2" ht="12.75">
      <c r="A3" s="103" t="s">
        <v>4</v>
      </c>
      <c r="B3" s="66"/>
    </row>
    <row r="4" spans="1:15" ht="12.75">
      <c r="A4" s="104">
        <v>1</v>
      </c>
      <c r="B4" s="105" t="s">
        <v>165</v>
      </c>
      <c r="C4" s="106">
        <v>2207</v>
      </c>
      <c r="D4" s="107">
        <v>2596</v>
      </c>
      <c r="E4" s="106">
        <v>3843</v>
      </c>
      <c r="F4" s="108">
        <v>4469</v>
      </c>
      <c r="G4" s="109">
        <v>3248</v>
      </c>
      <c r="H4" s="109">
        <v>1055</v>
      </c>
      <c r="I4" s="109">
        <v>1133</v>
      </c>
      <c r="J4" s="109">
        <v>8924</v>
      </c>
      <c r="K4" s="109">
        <v>3494</v>
      </c>
      <c r="L4" s="109">
        <v>1533</v>
      </c>
      <c r="M4" s="110"/>
      <c r="N4" s="109"/>
      <c r="O4" s="9">
        <f aca="true" t="shared" si="0" ref="O4:O27">SUM(C4:N4)</f>
        <v>32502</v>
      </c>
    </row>
    <row r="5" spans="1:15" ht="12.75">
      <c r="A5" s="111">
        <v>2</v>
      </c>
      <c r="B5" s="112" t="s">
        <v>166</v>
      </c>
      <c r="C5" s="113">
        <v>9313</v>
      </c>
      <c r="D5" s="16">
        <v>6098</v>
      </c>
      <c r="E5" s="114">
        <v>9155</v>
      </c>
      <c r="F5" s="115">
        <v>7322</v>
      </c>
      <c r="G5" s="116">
        <v>13526</v>
      </c>
      <c r="H5" s="116">
        <v>5862</v>
      </c>
      <c r="I5" s="116">
        <v>5278</v>
      </c>
      <c r="J5" s="116">
        <v>7823</v>
      </c>
      <c r="K5" s="116">
        <v>11685</v>
      </c>
      <c r="L5" s="116">
        <v>9699</v>
      </c>
      <c r="M5" s="117"/>
      <c r="N5" s="116"/>
      <c r="O5" s="13">
        <f t="shared" si="0"/>
        <v>85761</v>
      </c>
    </row>
    <row r="6" spans="1:15" ht="12.75">
      <c r="A6" s="111">
        <v>3</v>
      </c>
      <c r="B6" s="112" t="s">
        <v>9</v>
      </c>
      <c r="C6" s="113">
        <v>31399</v>
      </c>
      <c r="D6" s="16">
        <v>26224</v>
      </c>
      <c r="E6" s="118">
        <v>22815</v>
      </c>
      <c r="F6" s="115">
        <v>25359</v>
      </c>
      <c r="G6" s="116">
        <v>39642</v>
      </c>
      <c r="H6" s="116">
        <v>15079</v>
      </c>
      <c r="I6" s="116">
        <v>12957</v>
      </c>
      <c r="J6" s="116">
        <v>31346</v>
      </c>
      <c r="K6" s="116">
        <v>28646</v>
      </c>
      <c r="L6" s="116">
        <v>33912</v>
      </c>
      <c r="M6" s="117"/>
      <c r="N6" s="116"/>
      <c r="O6" s="13">
        <f t="shared" si="0"/>
        <v>267379</v>
      </c>
    </row>
    <row r="7" spans="1:15" ht="12.75">
      <c r="A7" s="111">
        <v>4</v>
      </c>
      <c r="B7" s="112" t="s">
        <v>11</v>
      </c>
      <c r="C7" s="113">
        <v>17550</v>
      </c>
      <c r="D7" s="16">
        <v>14065</v>
      </c>
      <c r="E7" s="118">
        <v>17599</v>
      </c>
      <c r="F7" s="115">
        <v>19886</v>
      </c>
      <c r="G7" s="116">
        <v>17008</v>
      </c>
      <c r="H7" s="116">
        <v>7764</v>
      </c>
      <c r="I7" s="116">
        <v>8817</v>
      </c>
      <c r="J7" s="116">
        <v>17511</v>
      </c>
      <c r="K7" s="116">
        <v>25840</v>
      </c>
      <c r="L7" s="116">
        <v>20363</v>
      </c>
      <c r="M7" s="117"/>
      <c r="N7" s="116"/>
      <c r="O7" s="13">
        <f t="shared" si="0"/>
        <v>166403</v>
      </c>
    </row>
    <row r="8" spans="1:15" ht="12.75">
      <c r="A8" s="111">
        <v>5</v>
      </c>
      <c r="B8" s="59" t="s">
        <v>167</v>
      </c>
      <c r="C8" s="113">
        <v>9118</v>
      </c>
      <c r="D8" s="12">
        <v>7936</v>
      </c>
      <c r="E8" s="118">
        <v>10521</v>
      </c>
      <c r="F8" s="115">
        <v>14813</v>
      </c>
      <c r="G8" s="116">
        <v>12017</v>
      </c>
      <c r="H8" s="116">
        <v>2984</v>
      </c>
      <c r="I8" s="116">
        <v>7525</v>
      </c>
      <c r="J8" s="116">
        <v>9120</v>
      </c>
      <c r="K8" s="116">
        <v>8158</v>
      </c>
      <c r="L8" s="116">
        <v>11148</v>
      </c>
      <c r="M8" s="117"/>
      <c r="N8" s="116"/>
      <c r="O8" s="13">
        <f t="shared" si="0"/>
        <v>93340</v>
      </c>
    </row>
    <row r="9" spans="1:15" ht="12.75">
      <c r="A9" s="111">
        <v>6</v>
      </c>
      <c r="B9" s="59" t="s">
        <v>15</v>
      </c>
      <c r="C9" s="113">
        <v>36936</v>
      </c>
      <c r="D9" s="119">
        <v>37843</v>
      </c>
      <c r="E9" s="118">
        <v>33480</v>
      </c>
      <c r="F9" s="115">
        <v>44371</v>
      </c>
      <c r="G9" s="116">
        <v>42714</v>
      </c>
      <c r="H9" s="116">
        <v>19439</v>
      </c>
      <c r="I9" s="116">
        <v>24589</v>
      </c>
      <c r="J9" s="116">
        <v>48646</v>
      </c>
      <c r="K9" s="116">
        <v>49536</v>
      </c>
      <c r="L9" s="116">
        <v>35094</v>
      </c>
      <c r="M9" s="117"/>
      <c r="N9" s="116"/>
      <c r="O9" s="13">
        <f t="shared" si="0"/>
        <v>372648</v>
      </c>
    </row>
    <row r="10" spans="1:15" ht="12.75">
      <c r="A10" s="111">
        <v>7</v>
      </c>
      <c r="B10" s="59" t="s">
        <v>17</v>
      </c>
      <c r="C10" s="113">
        <v>26542</v>
      </c>
      <c r="D10" s="12">
        <v>34358</v>
      </c>
      <c r="E10" s="113">
        <v>25313</v>
      </c>
      <c r="F10" s="115">
        <v>28383</v>
      </c>
      <c r="G10" s="116">
        <v>32406</v>
      </c>
      <c r="H10" s="116">
        <v>12188</v>
      </c>
      <c r="I10" s="116">
        <v>14081</v>
      </c>
      <c r="J10" s="116">
        <v>32002</v>
      </c>
      <c r="K10" s="116">
        <v>30477</v>
      </c>
      <c r="L10" s="116">
        <v>24938</v>
      </c>
      <c r="M10" s="117"/>
      <c r="N10" s="116"/>
      <c r="O10" s="13">
        <f t="shared" si="0"/>
        <v>260688</v>
      </c>
    </row>
    <row r="11" spans="1:15" ht="12.75">
      <c r="A11" s="111">
        <v>8</v>
      </c>
      <c r="B11" s="59" t="s">
        <v>19</v>
      </c>
      <c r="C11" s="113">
        <v>45007</v>
      </c>
      <c r="D11" s="12">
        <v>19037</v>
      </c>
      <c r="E11" s="114">
        <v>43070</v>
      </c>
      <c r="F11" s="115">
        <v>23066</v>
      </c>
      <c r="G11" s="116">
        <v>26230</v>
      </c>
      <c r="H11" s="116">
        <v>8729</v>
      </c>
      <c r="I11" s="116">
        <v>9491</v>
      </c>
      <c r="J11" s="116">
        <v>51855</v>
      </c>
      <c r="K11" s="116">
        <v>23103</v>
      </c>
      <c r="L11" s="116">
        <v>26144</v>
      </c>
      <c r="M11" s="117"/>
      <c r="N11" s="116"/>
      <c r="O11" s="13">
        <f t="shared" si="0"/>
        <v>275732</v>
      </c>
    </row>
    <row r="12" spans="1:15" ht="12.75">
      <c r="A12" s="111">
        <v>9</v>
      </c>
      <c r="B12" s="59" t="s">
        <v>21</v>
      </c>
      <c r="C12" s="113">
        <v>523</v>
      </c>
      <c r="D12" s="119">
        <v>283</v>
      </c>
      <c r="E12" s="118">
        <v>483</v>
      </c>
      <c r="F12" s="115">
        <v>504</v>
      </c>
      <c r="G12" s="116">
        <v>371</v>
      </c>
      <c r="H12" s="116">
        <v>164</v>
      </c>
      <c r="I12" s="116">
        <v>139</v>
      </c>
      <c r="J12" s="116">
        <v>1611</v>
      </c>
      <c r="K12" s="116">
        <v>547</v>
      </c>
      <c r="L12" s="116">
        <v>806</v>
      </c>
      <c r="M12" s="117"/>
      <c r="N12" s="116"/>
      <c r="O12" s="13">
        <f t="shared" si="0"/>
        <v>5431</v>
      </c>
    </row>
    <row r="13" spans="1:15" ht="12.75">
      <c r="A13" s="111">
        <v>10</v>
      </c>
      <c r="B13" s="59" t="s">
        <v>168</v>
      </c>
      <c r="C13" s="113">
        <v>312</v>
      </c>
      <c r="D13" s="12">
        <v>163</v>
      </c>
      <c r="E13" s="113">
        <v>674</v>
      </c>
      <c r="F13" s="115">
        <v>612</v>
      </c>
      <c r="G13" s="116">
        <v>138</v>
      </c>
      <c r="H13" s="116">
        <v>29</v>
      </c>
      <c r="I13" s="116">
        <v>176</v>
      </c>
      <c r="J13" s="116">
        <v>39130</v>
      </c>
      <c r="K13" s="116">
        <v>1335</v>
      </c>
      <c r="L13" s="116">
        <v>302</v>
      </c>
      <c r="M13" s="117"/>
      <c r="N13" s="116"/>
      <c r="O13" s="13">
        <f t="shared" si="0"/>
        <v>42871</v>
      </c>
    </row>
    <row r="14" spans="1:15" ht="12.75">
      <c r="A14" s="111">
        <v>11</v>
      </c>
      <c r="B14" s="59" t="s">
        <v>169</v>
      </c>
      <c r="C14" s="113">
        <v>6681</v>
      </c>
      <c r="D14" s="12">
        <v>2970</v>
      </c>
      <c r="E14" s="114">
        <v>3418</v>
      </c>
      <c r="F14" s="115">
        <v>2584</v>
      </c>
      <c r="G14" s="116">
        <v>2218</v>
      </c>
      <c r="H14" s="116">
        <v>1796</v>
      </c>
      <c r="I14" s="116">
        <v>1831</v>
      </c>
      <c r="J14" s="116">
        <v>3903</v>
      </c>
      <c r="K14" s="116">
        <v>2340</v>
      </c>
      <c r="L14" s="116">
        <v>2566</v>
      </c>
      <c r="M14" s="117"/>
      <c r="N14" s="116"/>
      <c r="O14" s="13">
        <f t="shared" si="0"/>
        <v>30307</v>
      </c>
    </row>
    <row r="15" spans="1:15" ht="12.75">
      <c r="A15" s="111">
        <v>12</v>
      </c>
      <c r="B15" s="59" t="s">
        <v>27</v>
      </c>
      <c r="C15" s="113">
        <v>9894</v>
      </c>
      <c r="D15" s="12">
        <v>8850</v>
      </c>
      <c r="E15" s="113">
        <v>12705</v>
      </c>
      <c r="F15" s="115">
        <v>8659</v>
      </c>
      <c r="G15" s="116">
        <v>10679</v>
      </c>
      <c r="H15" s="116">
        <v>3959</v>
      </c>
      <c r="I15" s="116">
        <v>5411</v>
      </c>
      <c r="J15" s="116">
        <v>8637</v>
      </c>
      <c r="K15" s="116">
        <v>9616</v>
      </c>
      <c r="L15" s="116">
        <v>7474</v>
      </c>
      <c r="M15" s="117"/>
      <c r="N15" s="116"/>
      <c r="O15" s="13">
        <f t="shared" si="0"/>
        <v>85884</v>
      </c>
    </row>
    <row r="16" spans="1:15" ht="12.75">
      <c r="A16" s="111">
        <v>13</v>
      </c>
      <c r="B16" s="59" t="s">
        <v>29</v>
      </c>
      <c r="C16" s="113">
        <v>3788</v>
      </c>
      <c r="D16" s="119">
        <v>2303</v>
      </c>
      <c r="E16" s="114">
        <v>3019</v>
      </c>
      <c r="F16" s="115">
        <v>3336</v>
      </c>
      <c r="G16" s="116">
        <v>5093</v>
      </c>
      <c r="H16" s="116">
        <v>3981</v>
      </c>
      <c r="I16" s="116">
        <v>3014</v>
      </c>
      <c r="J16" s="116">
        <v>8296</v>
      </c>
      <c r="K16" s="116">
        <v>4100</v>
      </c>
      <c r="L16" s="116">
        <v>3964</v>
      </c>
      <c r="M16" s="117"/>
      <c r="N16" s="116"/>
      <c r="O16" s="13">
        <f t="shared" si="0"/>
        <v>40894</v>
      </c>
    </row>
    <row r="17" spans="1:15" ht="12.75">
      <c r="A17" s="111">
        <v>14</v>
      </c>
      <c r="B17" s="59" t="s">
        <v>170</v>
      </c>
      <c r="C17" s="113">
        <v>2740</v>
      </c>
      <c r="D17" s="12">
        <v>938</v>
      </c>
      <c r="E17" s="118">
        <v>1217</v>
      </c>
      <c r="F17" s="115">
        <v>2324</v>
      </c>
      <c r="G17" s="116">
        <v>1587</v>
      </c>
      <c r="H17" s="116">
        <v>1108</v>
      </c>
      <c r="I17" s="116">
        <v>682</v>
      </c>
      <c r="J17" s="116">
        <v>1191</v>
      </c>
      <c r="K17" s="116">
        <v>1713</v>
      </c>
      <c r="L17" s="116">
        <v>842</v>
      </c>
      <c r="M17" s="117"/>
      <c r="N17" s="116"/>
      <c r="O17" s="13">
        <f t="shared" si="0"/>
        <v>14342</v>
      </c>
    </row>
    <row r="18" spans="1:15" ht="12.75">
      <c r="A18" s="111">
        <v>15</v>
      </c>
      <c r="B18" s="59" t="s">
        <v>33</v>
      </c>
      <c r="C18" s="113">
        <v>11062</v>
      </c>
      <c r="D18" s="12">
        <v>10096</v>
      </c>
      <c r="E18" s="118">
        <v>13203</v>
      </c>
      <c r="F18" s="115">
        <v>9765</v>
      </c>
      <c r="G18" s="116">
        <v>9751</v>
      </c>
      <c r="H18" s="116">
        <v>4727</v>
      </c>
      <c r="I18" s="116">
        <v>4996</v>
      </c>
      <c r="J18" s="116">
        <v>22623</v>
      </c>
      <c r="K18" s="116">
        <v>14236</v>
      </c>
      <c r="L18" s="116">
        <v>9408</v>
      </c>
      <c r="M18" s="117"/>
      <c r="N18" s="116"/>
      <c r="O18" s="13">
        <f t="shared" si="0"/>
        <v>109867</v>
      </c>
    </row>
    <row r="19" spans="1:15" ht="12.75">
      <c r="A19" s="111">
        <v>16</v>
      </c>
      <c r="B19" s="59" t="s">
        <v>35</v>
      </c>
      <c r="C19" s="113">
        <v>2089</v>
      </c>
      <c r="D19" s="12">
        <v>1915</v>
      </c>
      <c r="E19" s="118">
        <v>2252</v>
      </c>
      <c r="F19" s="115">
        <v>3256</v>
      </c>
      <c r="G19" s="116">
        <v>1511</v>
      </c>
      <c r="H19" s="116">
        <v>1762</v>
      </c>
      <c r="I19" s="116">
        <v>22104</v>
      </c>
      <c r="J19" s="116">
        <v>2126</v>
      </c>
      <c r="K19" s="116">
        <v>2926</v>
      </c>
      <c r="L19" s="116">
        <v>4807</v>
      </c>
      <c r="M19" s="117"/>
      <c r="N19" s="116"/>
      <c r="O19" s="13">
        <f t="shared" si="0"/>
        <v>44748</v>
      </c>
    </row>
    <row r="20" spans="1:15" ht="12.75">
      <c r="A20" s="111">
        <v>17</v>
      </c>
      <c r="B20" s="59" t="s">
        <v>37</v>
      </c>
      <c r="C20" s="113">
        <v>4407</v>
      </c>
      <c r="D20" s="12">
        <v>1994</v>
      </c>
      <c r="E20" s="118">
        <v>3492</v>
      </c>
      <c r="F20" s="115">
        <v>4295</v>
      </c>
      <c r="G20" s="116">
        <v>3086</v>
      </c>
      <c r="H20" s="116">
        <v>1690</v>
      </c>
      <c r="I20" s="116">
        <v>1144</v>
      </c>
      <c r="J20" s="116">
        <v>6268</v>
      </c>
      <c r="K20" s="116">
        <v>16506</v>
      </c>
      <c r="L20" s="116">
        <v>3217</v>
      </c>
      <c r="M20" s="117"/>
      <c r="N20" s="116"/>
      <c r="O20" s="13">
        <f t="shared" si="0"/>
        <v>46099</v>
      </c>
    </row>
    <row r="21" spans="1:15" ht="12.75">
      <c r="A21" s="111">
        <v>18</v>
      </c>
      <c r="B21" s="59" t="s">
        <v>39</v>
      </c>
      <c r="C21" s="113">
        <v>1738</v>
      </c>
      <c r="D21" s="12">
        <v>3418</v>
      </c>
      <c r="E21" s="118">
        <v>1611</v>
      </c>
      <c r="F21" s="115">
        <v>2079</v>
      </c>
      <c r="G21" s="116">
        <v>1597</v>
      </c>
      <c r="H21" s="116">
        <v>1094</v>
      </c>
      <c r="I21" s="116">
        <v>100</v>
      </c>
      <c r="J21" s="116">
        <v>1037</v>
      </c>
      <c r="K21" s="116">
        <v>2757</v>
      </c>
      <c r="L21" s="116">
        <v>1868</v>
      </c>
      <c r="M21" s="117"/>
      <c r="N21" s="116"/>
      <c r="O21" s="13">
        <f t="shared" si="0"/>
        <v>17299</v>
      </c>
    </row>
    <row r="22" spans="1:15" ht="12.75">
      <c r="A22" s="111">
        <v>19</v>
      </c>
      <c r="B22" s="59" t="s">
        <v>41</v>
      </c>
      <c r="C22" s="113">
        <v>98</v>
      </c>
      <c r="D22" s="12">
        <v>113</v>
      </c>
      <c r="E22" s="113">
        <v>63</v>
      </c>
      <c r="F22" s="115">
        <v>96</v>
      </c>
      <c r="G22" s="116">
        <v>246</v>
      </c>
      <c r="H22" s="116">
        <v>216</v>
      </c>
      <c r="I22" s="116">
        <v>48</v>
      </c>
      <c r="J22" s="116">
        <v>267</v>
      </c>
      <c r="K22" s="116">
        <v>201</v>
      </c>
      <c r="L22" s="116">
        <v>477</v>
      </c>
      <c r="M22" s="117"/>
      <c r="N22" s="116"/>
      <c r="O22" s="13">
        <f t="shared" si="0"/>
        <v>1825</v>
      </c>
    </row>
    <row r="23" spans="1:15" ht="12.75">
      <c r="A23" s="111">
        <v>20</v>
      </c>
      <c r="B23" s="59" t="s">
        <v>43</v>
      </c>
      <c r="C23" s="113">
        <v>11953</v>
      </c>
      <c r="D23" s="12">
        <v>11296</v>
      </c>
      <c r="E23" s="114">
        <v>11580</v>
      </c>
      <c r="F23" s="115">
        <v>14167</v>
      </c>
      <c r="G23" s="116">
        <v>12220</v>
      </c>
      <c r="H23" s="116">
        <v>5145</v>
      </c>
      <c r="I23" s="116">
        <v>10579</v>
      </c>
      <c r="J23" s="116">
        <v>15298</v>
      </c>
      <c r="K23" s="116">
        <v>8597</v>
      </c>
      <c r="L23" s="116">
        <v>9829</v>
      </c>
      <c r="M23" s="117"/>
      <c r="N23" s="116"/>
      <c r="O23" s="13">
        <f t="shared" si="0"/>
        <v>110664</v>
      </c>
    </row>
    <row r="24" spans="1:15" ht="12.75">
      <c r="A24" s="111">
        <v>21</v>
      </c>
      <c r="B24" s="59" t="s">
        <v>45</v>
      </c>
      <c r="C24" s="113">
        <v>365</v>
      </c>
      <c r="D24" s="12">
        <v>77</v>
      </c>
      <c r="E24" s="118">
        <v>194</v>
      </c>
      <c r="F24" s="115">
        <v>227</v>
      </c>
      <c r="G24" s="116">
        <v>1045</v>
      </c>
      <c r="H24" s="116">
        <v>151</v>
      </c>
      <c r="I24" s="116">
        <v>90</v>
      </c>
      <c r="J24" s="116">
        <v>230</v>
      </c>
      <c r="K24" s="116">
        <v>141</v>
      </c>
      <c r="L24" s="116">
        <v>604</v>
      </c>
      <c r="M24" s="117"/>
      <c r="N24" s="116"/>
      <c r="O24" s="13">
        <f t="shared" si="0"/>
        <v>3124</v>
      </c>
    </row>
    <row r="25" spans="1:15" ht="12.75">
      <c r="A25" s="111">
        <v>22</v>
      </c>
      <c r="B25" s="59" t="s">
        <v>171</v>
      </c>
      <c r="C25" s="113">
        <v>7688</v>
      </c>
      <c r="D25" s="12">
        <v>6396</v>
      </c>
      <c r="E25" s="118">
        <v>7678</v>
      </c>
      <c r="F25" s="115">
        <v>12265</v>
      </c>
      <c r="G25" s="116">
        <v>20684</v>
      </c>
      <c r="H25" s="116">
        <v>11237</v>
      </c>
      <c r="I25" s="116">
        <v>12749</v>
      </c>
      <c r="J25" s="116">
        <v>38797</v>
      </c>
      <c r="K25" s="116">
        <v>12176</v>
      </c>
      <c r="L25" s="116">
        <v>11397</v>
      </c>
      <c r="M25" s="117"/>
      <c r="N25" s="116"/>
      <c r="O25" s="13">
        <f t="shared" si="0"/>
        <v>141067</v>
      </c>
    </row>
    <row r="26" spans="1:15" ht="12.75">
      <c r="A26" s="111">
        <v>23</v>
      </c>
      <c r="B26" s="59" t="s">
        <v>172</v>
      </c>
      <c r="C26" s="113">
        <v>2307</v>
      </c>
      <c r="D26" s="12">
        <v>2668</v>
      </c>
      <c r="E26" s="118">
        <v>5241</v>
      </c>
      <c r="F26" s="115">
        <v>3958</v>
      </c>
      <c r="G26" s="116">
        <v>5054</v>
      </c>
      <c r="H26" s="116">
        <v>4073</v>
      </c>
      <c r="I26" s="116">
        <v>5535</v>
      </c>
      <c r="J26" s="116">
        <v>2852</v>
      </c>
      <c r="K26" s="116">
        <v>3626</v>
      </c>
      <c r="L26" s="116">
        <v>2350</v>
      </c>
      <c r="M26" s="117"/>
      <c r="N26" s="116"/>
      <c r="O26" s="13">
        <f t="shared" si="0"/>
        <v>37664</v>
      </c>
    </row>
    <row r="27" spans="1:15" ht="12.75">
      <c r="A27" s="120">
        <v>24</v>
      </c>
      <c r="B27" s="62" t="s">
        <v>51</v>
      </c>
      <c r="C27" s="114">
        <v>918</v>
      </c>
      <c r="D27" s="119">
        <v>244</v>
      </c>
      <c r="E27" s="118">
        <v>2613</v>
      </c>
      <c r="F27" s="121">
        <v>5271</v>
      </c>
      <c r="G27" s="122">
        <v>2435</v>
      </c>
      <c r="H27" s="122">
        <v>442</v>
      </c>
      <c r="I27" s="122">
        <v>344</v>
      </c>
      <c r="J27" s="122">
        <v>1085</v>
      </c>
      <c r="K27" s="122">
        <v>921</v>
      </c>
      <c r="L27" s="122">
        <v>1305</v>
      </c>
      <c r="M27" s="123"/>
      <c r="N27" s="122"/>
      <c r="O27" s="17">
        <f t="shared" si="0"/>
        <v>15578</v>
      </c>
    </row>
    <row r="28" spans="1:15" ht="12.75">
      <c r="A28" s="18">
        <v>25</v>
      </c>
      <c r="B28" s="19" t="s">
        <v>53</v>
      </c>
      <c r="C28" s="20">
        <v>72</v>
      </c>
      <c r="D28" s="20">
        <v>9</v>
      </c>
      <c r="E28" s="20">
        <v>150</v>
      </c>
      <c r="F28" s="124">
        <v>32</v>
      </c>
      <c r="G28" s="124">
        <v>16</v>
      </c>
      <c r="H28" s="124">
        <v>254</v>
      </c>
      <c r="I28" s="124">
        <v>14</v>
      </c>
      <c r="J28" s="124">
        <v>45</v>
      </c>
      <c r="K28" s="124">
        <v>120</v>
      </c>
      <c r="L28" s="124">
        <v>70</v>
      </c>
      <c r="M28" s="125"/>
      <c r="N28" s="124"/>
      <c r="O28" s="20">
        <f>SUM(C28:N28)</f>
        <v>782</v>
      </c>
    </row>
    <row r="29" spans="1:15" ht="12.75">
      <c r="A29" s="21">
        <v>26</v>
      </c>
      <c r="B29" s="22" t="s">
        <v>55</v>
      </c>
      <c r="C29" s="23">
        <v>13</v>
      </c>
      <c r="D29" s="23">
        <v>389</v>
      </c>
      <c r="E29" s="23">
        <v>90</v>
      </c>
      <c r="F29" s="126">
        <v>11</v>
      </c>
      <c r="G29" s="126">
        <v>132</v>
      </c>
      <c r="H29" s="126">
        <v>16</v>
      </c>
      <c r="I29" s="126">
        <v>2</v>
      </c>
      <c r="J29" s="126">
        <v>6</v>
      </c>
      <c r="K29" s="126">
        <v>4</v>
      </c>
      <c r="L29" s="126">
        <v>117</v>
      </c>
      <c r="M29" s="127"/>
      <c r="N29" s="126"/>
      <c r="O29" s="23">
        <f>SUM(C29:N29)</f>
        <v>780</v>
      </c>
    </row>
    <row r="30" spans="1:14" ht="12.75">
      <c r="A30" s="128"/>
      <c r="B30" s="66"/>
      <c r="C30" s="26"/>
      <c r="F30" s="129"/>
      <c r="G30" s="129"/>
      <c r="H30" s="129"/>
      <c r="I30" s="129"/>
      <c r="J30" s="129"/>
      <c r="K30" s="129"/>
      <c r="L30" s="129"/>
      <c r="M30" s="130"/>
      <c r="N30" s="129"/>
    </row>
    <row r="31" spans="1:14" ht="12.75">
      <c r="A31" s="131" t="s">
        <v>140</v>
      </c>
      <c r="B31" s="132"/>
      <c r="C31" s="26"/>
      <c r="F31" s="129"/>
      <c r="G31" s="129"/>
      <c r="H31" s="129"/>
      <c r="I31" s="129"/>
      <c r="J31" s="129"/>
      <c r="K31" s="129"/>
      <c r="L31" s="129"/>
      <c r="M31" s="130"/>
      <c r="N31" s="129"/>
    </row>
    <row r="32" spans="1:15" ht="12.75">
      <c r="A32" s="104">
        <v>1</v>
      </c>
      <c r="B32" s="57" t="s">
        <v>141</v>
      </c>
      <c r="C32" s="107">
        <v>12147</v>
      </c>
      <c r="D32" s="108">
        <v>3644</v>
      </c>
      <c r="E32" s="108">
        <v>15778</v>
      </c>
      <c r="F32" s="109">
        <v>4962</v>
      </c>
      <c r="G32" s="109">
        <v>2585</v>
      </c>
      <c r="H32" s="109">
        <v>1363</v>
      </c>
      <c r="I32" s="109">
        <v>2107</v>
      </c>
      <c r="J32" s="109">
        <v>6912</v>
      </c>
      <c r="K32" s="109">
        <v>4568</v>
      </c>
      <c r="L32" s="109">
        <v>4333</v>
      </c>
      <c r="M32" s="110"/>
      <c r="N32" s="109"/>
      <c r="O32" s="9">
        <f aca="true" t="shared" si="1" ref="O32:O40">SUM(C32:N32)</f>
        <v>58399</v>
      </c>
    </row>
    <row r="33" spans="1:15" ht="12.75">
      <c r="A33" s="111">
        <v>2</v>
      </c>
      <c r="B33" s="59" t="s">
        <v>143</v>
      </c>
      <c r="C33" s="113">
        <v>2030</v>
      </c>
      <c r="D33" s="115">
        <v>11544</v>
      </c>
      <c r="E33" s="115">
        <v>1099</v>
      </c>
      <c r="F33" s="116">
        <v>2480</v>
      </c>
      <c r="G33" s="116">
        <v>3664</v>
      </c>
      <c r="H33" s="116">
        <v>2429</v>
      </c>
      <c r="I33" s="116">
        <v>834</v>
      </c>
      <c r="J33" s="116">
        <v>915</v>
      </c>
      <c r="K33" s="116">
        <v>1477</v>
      </c>
      <c r="L33" s="116">
        <v>1372</v>
      </c>
      <c r="M33" s="117"/>
      <c r="N33" s="116"/>
      <c r="O33" s="13">
        <f t="shared" si="1"/>
        <v>27844</v>
      </c>
    </row>
    <row r="34" spans="1:15" ht="12.75">
      <c r="A34" s="111">
        <v>3</v>
      </c>
      <c r="B34" s="59" t="s">
        <v>145</v>
      </c>
      <c r="C34" s="113">
        <v>4730</v>
      </c>
      <c r="D34" s="133">
        <v>4199</v>
      </c>
      <c r="E34" s="133">
        <v>2441</v>
      </c>
      <c r="F34" s="116">
        <v>3092</v>
      </c>
      <c r="G34" s="116">
        <v>3443</v>
      </c>
      <c r="H34" s="116">
        <v>1004</v>
      </c>
      <c r="I34" s="116">
        <v>2163</v>
      </c>
      <c r="J34" s="116">
        <v>3061</v>
      </c>
      <c r="K34" s="116">
        <v>2200</v>
      </c>
      <c r="L34" s="116">
        <v>3142</v>
      </c>
      <c r="M34" s="117"/>
      <c r="N34" s="116"/>
      <c r="O34" s="13">
        <f t="shared" si="1"/>
        <v>29475</v>
      </c>
    </row>
    <row r="35" spans="1:15" ht="12.75">
      <c r="A35" s="111">
        <v>4</v>
      </c>
      <c r="B35" s="59" t="s">
        <v>147</v>
      </c>
      <c r="C35" s="113">
        <v>8667</v>
      </c>
      <c r="D35" s="115">
        <v>2187</v>
      </c>
      <c r="E35" s="115">
        <v>3915</v>
      </c>
      <c r="F35" s="116">
        <v>5901</v>
      </c>
      <c r="G35" s="116">
        <v>6669</v>
      </c>
      <c r="H35" s="116">
        <v>855</v>
      </c>
      <c r="I35" s="116">
        <v>601</v>
      </c>
      <c r="J35" s="116">
        <v>6400</v>
      </c>
      <c r="K35" s="116">
        <v>2746</v>
      </c>
      <c r="L35" s="116">
        <v>1723</v>
      </c>
      <c r="M35" s="117"/>
      <c r="N35" s="116"/>
      <c r="O35" s="13">
        <f t="shared" si="1"/>
        <v>39664</v>
      </c>
    </row>
    <row r="36" spans="1:15" ht="12.75">
      <c r="A36" s="111">
        <v>5</v>
      </c>
      <c r="B36" s="59" t="s">
        <v>149</v>
      </c>
      <c r="C36" s="113">
        <v>2206</v>
      </c>
      <c r="D36" s="133">
        <v>1380</v>
      </c>
      <c r="E36" s="133">
        <v>1726</v>
      </c>
      <c r="F36" s="116">
        <v>770</v>
      </c>
      <c r="G36" s="116">
        <v>802</v>
      </c>
      <c r="H36" s="116">
        <v>601</v>
      </c>
      <c r="I36" s="116">
        <v>176</v>
      </c>
      <c r="J36" s="116">
        <v>443</v>
      </c>
      <c r="K36" s="116">
        <v>827</v>
      </c>
      <c r="L36" s="116">
        <v>942</v>
      </c>
      <c r="M36" s="117"/>
      <c r="N36" s="116"/>
      <c r="O36" s="13">
        <f t="shared" si="1"/>
        <v>9873</v>
      </c>
    </row>
    <row r="37" spans="1:15" ht="12.75">
      <c r="A37" s="111">
        <v>6</v>
      </c>
      <c r="B37" s="59" t="s">
        <v>151</v>
      </c>
      <c r="C37" s="113">
        <v>4357</v>
      </c>
      <c r="D37" s="115">
        <v>3232</v>
      </c>
      <c r="E37" s="115">
        <v>971</v>
      </c>
      <c r="F37" s="116">
        <v>3496</v>
      </c>
      <c r="G37" s="116">
        <v>6111</v>
      </c>
      <c r="H37" s="116">
        <v>393</v>
      </c>
      <c r="I37" s="116">
        <v>547</v>
      </c>
      <c r="J37" s="116">
        <v>1190</v>
      </c>
      <c r="K37" s="116">
        <v>722</v>
      </c>
      <c r="L37" s="116">
        <v>503</v>
      </c>
      <c r="M37" s="117"/>
      <c r="N37" s="116"/>
      <c r="O37" s="13">
        <f t="shared" si="1"/>
        <v>21522</v>
      </c>
    </row>
    <row r="38" spans="1:15" ht="12.75">
      <c r="A38" s="111">
        <v>7</v>
      </c>
      <c r="B38" s="59" t="s">
        <v>153</v>
      </c>
      <c r="C38" s="113">
        <v>1625</v>
      </c>
      <c r="D38" s="115">
        <v>677</v>
      </c>
      <c r="E38" s="115">
        <v>1640</v>
      </c>
      <c r="F38" s="116">
        <v>1117</v>
      </c>
      <c r="G38" s="116">
        <v>1405</v>
      </c>
      <c r="H38" s="116">
        <v>722</v>
      </c>
      <c r="I38" s="116">
        <v>1049</v>
      </c>
      <c r="J38" s="116">
        <v>2250</v>
      </c>
      <c r="K38" s="116">
        <v>1751</v>
      </c>
      <c r="L38" s="116">
        <v>1455</v>
      </c>
      <c r="M38" s="117"/>
      <c r="N38" s="116"/>
      <c r="O38" s="13">
        <f t="shared" si="1"/>
        <v>13691</v>
      </c>
    </row>
    <row r="39" spans="1:15" ht="12.75">
      <c r="A39" s="111">
        <v>8</v>
      </c>
      <c r="B39" s="59" t="s">
        <v>155</v>
      </c>
      <c r="C39" s="113">
        <v>26</v>
      </c>
      <c r="D39" s="115">
        <v>188</v>
      </c>
      <c r="E39" s="115">
        <v>248</v>
      </c>
      <c r="F39" s="116">
        <v>132</v>
      </c>
      <c r="G39" s="116">
        <v>169</v>
      </c>
      <c r="H39" s="116">
        <v>30</v>
      </c>
      <c r="I39" s="116">
        <v>71</v>
      </c>
      <c r="J39" s="116">
        <v>6889</v>
      </c>
      <c r="K39" s="116">
        <v>5283</v>
      </c>
      <c r="L39" s="116">
        <v>5238</v>
      </c>
      <c r="M39" s="117"/>
      <c r="N39" s="116"/>
      <c r="O39" s="13">
        <f t="shared" si="1"/>
        <v>18274</v>
      </c>
    </row>
    <row r="40" spans="1:15" ht="12.75">
      <c r="A40" s="134">
        <v>9</v>
      </c>
      <c r="B40" s="68" t="s">
        <v>157</v>
      </c>
      <c r="C40" s="135">
        <v>6962</v>
      </c>
      <c r="D40" s="136">
        <v>2651</v>
      </c>
      <c r="E40" s="136">
        <v>4979</v>
      </c>
      <c r="F40" s="137">
        <v>7564</v>
      </c>
      <c r="G40" s="137">
        <v>4072</v>
      </c>
      <c r="H40" s="137">
        <v>1988</v>
      </c>
      <c r="I40" s="137">
        <v>2311</v>
      </c>
      <c r="J40" s="137">
        <v>5860</v>
      </c>
      <c r="K40" s="137">
        <v>8435</v>
      </c>
      <c r="L40" s="137">
        <v>9046</v>
      </c>
      <c r="M40" s="138"/>
      <c r="N40" s="137"/>
      <c r="O40" s="36">
        <f t="shared" si="1"/>
        <v>53868</v>
      </c>
    </row>
    <row r="41" spans="1:14" ht="12.75">
      <c r="A41" s="128"/>
      <c r="B41" s="66"/>
      <c r="C41" s="26"/>
      <c r="F41" s="129"/>
      <c r="G41" s="129"/>
      <c r="H41" s="129"/>
      <c r="I41" s="129"/>
      <c r="J41" s="129"/>
      <c r="K41" s="129"/>
      <c r="L41" s="129"/>
      <c r="M41" s="130"/>
      <c r="N41" s="129"/>
    </row>
    <row r="42" spans="1:14" ht="12.75">
      <c r="A42" s="139" t="s">
        <v>159</v>
      </c>
      <c r="B42" s="66"/>
      <c r="C42" s="26"/>
      <c r="F42" s="129"/>
      <c r="G42" s="129"/>
      <c r="H42" s="129"/>
      <c r="I42" s="129"/>
      <c r="J42" s="129"/>
      <c r="K42" s="129"/>
      <c r="L42" s="129"/>
      <c r="M42" s="130"/>
      <c r="N42" s="129"/>
    </row>
    <row r="43" spans="1:15" ht="12.75">
      <c r="A43" s="140">
        <v>1</v>
      </c>
      <c r="B43" s="141" t="s">
        <v>160</v>
      </c>
      <c r="C43" s="47">
        <v>708</v>
      </c>
      <c r="D43" s="142">
        <v>683</v>
      </c>
      <c r="E43" s="142">
        <v>314</v>
      </c>
      <c r="F43" s="143">
        <v>545</v>
      </c>
      <c r="G43" s="143">
        <v>342</v>
      </c>
      <c r="H43" s="143">
        <v>181</v>
      </c>
      <c r="I43" s="143">
        <v>127</v>
      </c>
      <c r="J43" s="143">
        <v>138</v>
      </c>
      <c r="K43" s="143">
        <v>350</v>
      </c>
      <c r="L43" s="143">
        <v>219</v>
      </c>
      <c r="M43" s="144"/>
      <c r="N43" s="143"/>
      <c r="O43" s="47">
        <f>SUM(C43:N43)</f>
        <v>3607</v>
      </c>
    </row>
    <row r="44" spans="1:15" ht="12.75">
      <c r="A44" s="145"/>
      <c r="B44" s="146" t="s">
        <v>162</v>
      </c>
      <c r="C44" s="48">
        <f aca="true" t="shared" si="2" ref="C44:H44">SUM(C4:C43)</f>
        <v>288178</v>
      </c>
      <c r="D44" s="48">
        <f t="shared" si="2"/>
        <v>232664</v>
      </c>
      <c r="E44" s="48">
        <f t="shared" si="2"/>
        <v>268590</v>
      </c>
      <c r="F44" s="147">
        <f t="shared" si="2"/>
        <v>271169</v>
      </c>
      <c r="G44" s="147">
        <f t="shared" si="2"/>
        <v>293916</v>
      </c>
      <c r="H44" s="147">
        <f t="shared" si="2"/>
        <v>124510</v>
      </c>
      <c r="I44" s="147">
        <f aca="true" t="shared" si="3" ref="I44:N44">SUM(I4:I43)</f>
        <v>162815</v>
      </c>
      <c r="J44" s="147">
        <f t="shared" si="3"/>
        <v>394687</v>
      </c>
      <c r="K44" s="147">
        <f t="shared" si="3"/>
        <v>291160</v>
      </c>
      <c r="L44" s="147">
        <v>252207</v>
      </c>
      <c r="M44" s="148">
        <f t="shared" si="3"/>
        <v>0</v>
      </c>
      <c r="N44" s="147">
        <f t="shared" si="3"/>
        <v>0</v>
      </c>
      <c r="O44" s="149">
        <f>SUM(O4:O43)</f>
        <v>2579896</v>
      </c>
    </row>
  </sheetData>
  <sheetProtection/>
  <mergeCells count="2">
    <mergeCell ref="A1:B2"/>
    <mergeCell ref="O1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B1">
      <pane xSplit="2" topLeftCell="D1" activePane="topRight" state="frozen"/>
      <selection pane="topLeft" activeCell="B1" sqref="B1"/>
      <selection pane="topRight" activeCell="E11" sqref="E11"/>
    </sheetView>
  </sheetViews>
  <sheetFormatPr defaultColWidth="9.140625" defaultRowHeight="12.75"/>
  <cols>
    <col min="1" max="1" width="4.421875" style="0" customWidth="1"/>
    <col min="2" max="2" width="44.140625" style="0" customWidth="1"/>
  </cols>
  <sheetData>
    <row r="1" spans="1:16" ht="12.75">
      <c r="A1" s="37"/>
      <c r="B1" s="150" t="s">
        <v>220</v>
      </c>
      <c r="C1" s="15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52"/>
    </row>
    <row r="2" spans="1:16" ht="12.75" customHeight="1">
      <c r="A2" s="37"/>
      <c r="B2" s="298" t="s">
        <v>221</v>
      </c>
      <c r="C2" s="29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52"/>
    </row>
    <row r="3" spans="1:16" ht="12.75" customHeight="1">
      <c r="A3" s="285" t="s">
        <v>0</v>
      </c>
      <c r="B3" s="286" t="s">
        <v>1</v>
      </c>
      <c r="C3" s="286"/>
      <c r="D3" s="1">
        <v>40118</v>
      </c>
      <c r="E3" s="1">
        <v>40148</v>
      </c>
      <c r="F3" s="1">
        <v>40179</v>
      </c>
      <c r="G3" s="1">
        <v>40210</v>
      </c>
      <c r="H3" s="1">
        <v>40238</v>
      </c>
      <c r="I3" s="1">
        <v>40269</v>
      </c>
      <c r="J3" s="1">
        <v>40299</v>
      </c>
      <c r="K3" s="1">
        <v>40330</v>
      </c>
      <c r="L3" s="1">
        <v>40360</v>
      </c>
      <c r="M3" s="1">
        <v>40391</v>
      </c>
      <c r="N3" s="1">
        <v>40422</v>
      </c>
      <c r="O3" s="1">
        <v>40452</v>
      </c>
      <c r="P3" s="283" t="s">
        <v>2</v>
      </c>
    </row>
    <row r="4" spans="1:16" ht="12.75">
      <c r="A4" s="285"/>
      <c r="B4" s="286"/>
      <c r="C4" s="286"/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3" t="s">
        <v>3</v>
      </c>
      <c r="P4" s="283"/>
    </row>
    <row r="5" spans="1:3" ht="12.75">
      <c r="A5" s="4" t="s">
        <v>4</v>
      </c>
      <c r="B5" s="5"/>
      <c r="C5" s="5"/>
    </row>
    <row r="6" spans="1:16" ht="12.75" customHeight="1">
      <c r="A6" s="6">
        <v>1</v>
      </c>
      <c r="B6" s="7" t="s">
        <v>5</v>
      </c>
      <c r="C6" s="7" t="s">
        <v>6</v>
      </c>
      <c r="D6" s="8">
        <v>1122</v>
      </c>
      <c r="E6" s="9">
        <v>896</v>
      </c>
      <c r="F6" s="9">
        <v>641</v>
      </c>
      <c r="G6" s="9">
        <v>752</v>
      </c>
      <c r="H6" s="9">
        <v>636</v>
      </c>
      <c r="I6" s="9">
        <v>479</v>
      </c>
      <c r="J6" s="9">
        <v>515</v>
      </c>
      <c r="K6" s="9">
        <v>1214</v>
      </c>
      <c r="L6" s="9">
        <v>1096</v>
      </c>
      <c r="M6" s="9">
        <v>1162</v>
      </c>
      <c r="N6" s="9">
        <v>1161</v>
      </c>
      <c r="O6" s="9"/>
      <c r="P6" s="9">
        <f aca="true" t="shared" si="0" ref="P6:P31">SUM(D6:O6)</f>
        <v>9674</v>
      </c>
    </row>
    <row r="7" spans="1:16" ht="12.75" customHeight="1">
      <c r="A7" s="10">
        <v>2</v>
      </c>
      <c r="B7" s="11" t="s">
        <v>7</v>
      </c>
      <c r="C7" s="11" t="s">
        <v>8</v>
      </c>
      <c r="D7" s="12">
        <v>2618</v>
      </c>
      <c r="E7" s="13">
        <v>2208</v>
      </c>
      <c r="F7" s="13">
        <v>2760</v>
      </c>
      <c r="G7" s="13">
        <v>1577</v>
      </c>
      <c r="H7" s="13">
        <v>2021</v>
      </c>
      <c r="I7" s="13">
        <v>2333</v>
      </c>
      <c r="J7" s="13">
        <v>1792</v>
      </c>
      <c r="K7" s="13">
        <v>3623</v>
      </c>
      <c r="L7" s="13">
        <v>2474</v>
      </c>
      <c r="M7" s="13">
        <v>2617</v>
      </c>
      <c r="N7" s="13">
        <v>1710</v>
      </c>
      <c r="O7" s="13"/>
      <c r="P7" s="13">
        <f t="shared" si="0"/>
        <v>25733</v>
      </c>
    </row>
    <row r="8" spans="1:16" ht="12.75" customHeight="1">
      <c r="A8" s="10">
        <v>3</v>
      </c>
      <c r="B8" s="11" t="s">
        <v>9</v>
      </c>
      <c r="C8" s="11" t="s">
        <v>10</v>
      </c>
      <c r="D8" s="12">
        <v>8533</v>
      </c>
      <c r="E8" s="13">
        <v>5039</v>
      </c>
      <c r="F8" s="13">
        <v>8308</v>
      </c>
      <c r="G8" s="13">
        <v>3259</v>
      </c>
      <c r="H8" s="13">
        <v>2616</v>
      </c>
      <c r="I8" s="13">
        <v>2960</v>
      </c>
      <c r="J8" s="13">
        <v>2444</v>
      </c>
      <c r="K8" s="13">
        <v>4876</v>
      </c>
      <c r="L8" s="13">
        <v>7185</v>
      </c>
      <c r="M8" s="13">
        <v>7145</v>
      </c>
      <c r="N8" s="13">
        <v>4406</v>
      </c>
      <c r="O8" s="13"/>
      <c r="P8" s="13">
        <f t="shared" si="0"/>
        <v>56771</v>
      </c>
    </row>
    <row r="9" spans="1:16" ht="12.75" customHeight="1">
      <c r="A9" s="10">
        <v>4</v>
      </c>
      <c r="B9" s="11" t="s">
        <v>11</v>
      </c>
      <c r="C9" s="11" t="s">
        <v>12</v>
      </c>
      <c r="D9" s="153">
        <v>3023</v>
      </c>
      <c r="E9" s="154">
        <v>2775</v>
      </c>
      <c r="F9" s="12">
        <v>3001</v>
      </c>
      <c r="G9" s="13">
        <v>2935</v>
      </c>
      <c r="H9" s="13">
        <v>1705</v>
      </c>
      <c r="I9" s="13">
        <v>1481</v>
      </c>
      <c r="J9" s="13">
        <v>1053</v>
      </c>
      <c r="K9" s="13">
        <v>3903</v>
      </c>
      <c r="L9" s="13">
        <v>2792</v>
      </c>
      <c r="M9" s="13">
        <v>12234</v>
      </c>
      <c r="N9" s="13">
        <v>10416</v>
      </c>
      <c r="O9" s="13"/>
      <c r="P9" s="13">
        <f t="shared" si="0"/>
        <v>45318</v>
      </c>
    </row>
    <row r="10" spans="1:16" ht="12.75" customHeight="1">
      <c r="A10" s="10">
        <v>5</v>
      </c>
      <c r="B10" s="11" t="s">
        <v>13</v>
      </c>
      <c r="C10" s="11" t="s">
        <v>14</v>
      </c>
      <c r="D10" s="12">
        <v>2979</v>
      </c>
      <c r="E10" s="13">
        <v>2388</v>
      </c>
      <c r="F10" s="13">
        <v>2402</v>
      </c>
      <c r="G10" s="13">
        <v>2308</v>
      </c>
      <c r="H10" s="13">
        <v>1919</v>
      </c>
      <c r="I10" s="13">
        <v>1471</v>
      </c>
      <c r="J10" s="13">
        <v>1813</v>
      </c>
      <c r="K10" s="13">
        <v>4893</v>
      </c>
      <c r="L10" s="13">
        <v>4312</v>
      </c>
      <c r="M10" s="13">
        <v>4283</v>
      </c>
      <c r="N10" s="13">
        <v>6041</v>
      </c>
      <c r="O10" s="13"/>
      <c r="P10" s="13">
        <f t="shared" si="0"/>
        <v>34809</v>
      </c>
    </row>
    <row r="11" spans="1:16" ht="12.75" customHeight="1">
      <c r="A11" s="10">
        <v>6</v>
      </c>
      <c r="B11" s="11" t="s">
        <v>15</v>
      </c>
      <c r="C11" s="11" t="s">
        <v>16</v>
      </c>
      <c r="D11" s="12">
        <v>459</v>
      </c>
      <c r="E11" s="13">
        <v>184</v>
      </c>
      <c r="F11" s="13">
        <v>95</v>
      </c>
      <c r="G11" s="13">
        <v>485</v>
      </c>
      <c r="H11" s="13">
        <v>203</v>
      </c>
      <c r="I11" s="13">
        <v>117</v>
      </c>
      <c r="J11" s="13">
        <v>115</v>
      </c>
      <c r="K11" s="13">
        <v>251</v>
      </c>
      <c r="L11" s="13">
        <v>545</v>
      </c>
      <c r="M11" s="13">
        <v>493</v>
      </c>
      <c r="N11" s="13">
        <v>360</v>
      </c>
      <c r="O11" s="13"/>
      <c r="P11" s="13">
        <f t="shared" si="0"/>
        <v>3307</v>
      </c>
    </row>
    <row r="12" spans="1:16" ht="12.75" customHeight="1">
      <c r="A12" s="10">
        <v>7</v>
      </c>
      <c r="B12" s="11" t="s">
        <v>17</v>
      </c>
      <c r="C12" s="11" t="s">
        <v>18</v>
      </c>
      <c r="D12" s="12">
        <v>252</v>
      </c>
      <c r="E12" s="13">
        <v>142</v>
      </c>
      <c r="F12" s="13">
        <v>345</v>
      </c>
      <c r="G12" s="13">
        <v>239</v>
      </c>
      <c r="H12" s="13">
        <v>131</v>
      </c>
      <c r="I12" s="13">
        <v>113</v>
      </c>
      <c r="J12" s="13">
        <v>67</v>
      </c>
      <c r="K12" s="13">
        <v>562</v>
      </c>
      <c r="L12" s="13">
        <v>660</v>
      </c>
      <c r="M12" s="13">
        <v>743</v>
      </c>
      <c r="N12" s="13">
        <v>291</v>
      </c>
      <c r="O12" s="13"/>
      <c r="P12" s="13">
        <f t="shared" si="0"/>
        <v>3545</v>
      </c>
    </row>
    <row r="13" spans="1:16" ht="12.75" customHeight="1">
      <c r="A13" s="10">
        <v>8</v>
      </c>
      <c r="B13" s="11" t="s">
        <v>19</v>
      </c>
      <c r="C13" s="11" t="s">
        <v>20</v>
      </c>
      <c r="D13" s="12">
        <v>800</v>
      </c>
      <c r="E13" s="13">
        <v>471</v>
      </c>
      <c r="F13" s="13">
        <v>290</v>
      </c>
      <c r="G13" s="13">
        <v>220</v>
      </c>
      <c r="H13" s="13">
        <v>271</v>
      </c>
      <c r="I13" s="13">
        <v>149</v>
      </c>
      <c r="J13" s="13">
        <v>184</v>
      </c>
      <c r="K13" s="13">
        <v>389</v>
      </c>
      <c r="L13" s="13">
        <v>547</v>
      </c>
      <c r="M13" s="13">
        <v>507</v>
      </c>
      <c r="N13" s="13">
        <v>273</v>
      </c>
      <c r="O13" s="13"/>
      <c r="P13" s="13">
        <f t="shared" si="0"/>
        <v>4101</v>
      </c>
    </row>
    <row r="14" spans="1:16" ht="12.75" customHeight="1">
      <c r="A14" s="10">
        <v>9</v>
      </c>
      <c r="B14" s="11" t="s">
        <v>21</v>
      </c>
      <c r="C14" s="11" t="s">
        <v>22</v>
      </c>
      <c r="D14" s="12">
        <v>55</v>
      </c>
      <c r="E14" s="13">
        <v>60</v>
      </c>
      <c r="F14" s="13">
        <v>100</v>
      </c>
      <c r="G14" s="13">
        <v>114</v>
      </c>
      <c r="H14" s="13">
        <v>90</v>
      </c>
      <c r="I14" s="13">
        <v>79</v>
      </c>
      <c r="J14" s="13">
        <v>327</v>
      </c>
      <c r="K14" s="13">
        <v>357</v>
      </c>
      <c r="L14" s="13">
        <v>464</v>
      </c>
      <c r="M14" s="13">
        <v>288</v>
      </c>
      <c r="N14" s="13">
        <v>132</v>
      </c>
      <c r="O14" s="13"/>
      <c r="P14" s="13">
        <f t="shared" si="0"/>
        <v>2066</v>
      </c>
    </row>
    <row r="15" spans="1:16" ht="12.75" customHeight="1">
      <c r="A15" s="10">
        <v>10</v>
      </c>
      <c r="B15" s="11" t="s">
        <v>23</v>
      </c>
      <c r="C15" s="11" t="s">
        <v>24</v>
      </c>
      <c r="D15" s="12">
        <v>176</v>
      </c>
      <c r="E15" s="13">
        <v>116</v>
      </c>
      <c r="F15" s="13">
        <v>524</v>
      </c>
      <c r="G15" s="13">
        <v>108</v>
      </c>
      <c r="H15" s="13">
        <v>70</v>
      </c>
      <c r="I15" s="13">
        <v>53</v>
      </c>
      <c r="J15" s="13">
        <v>57</v>
      </c>
      <c r="K15" s="13">
        <v>144</v>
      </c>
      <c r="L15" s="13">
        <v>317</v>
      </c>
      <c r="M15" s="13">
        <v>1102</v>
      </c>
      <c r="N15" s="13">
        <v>614</v>
      </c>
      <c r="O15" s="13"/>
      <c r="P15" s="13">
        <f t="shared" si="0"/>
        <v>3281</v>
      </c>
    </row>
    <row r="16" spans="1:16" ht="12.75" customHeight="1">
      <c r="A16" s="10">
        <v>11</v>
      </c>
      <c r="B16" s="11" t="s">
        <v>25</v>
      </c>
      <c r="C16" s="11" t="s">
        <v>26</v>
      </c>
      <c r="D16" s="12">
        <v>5084</v>
      </c>
      <c r="E16" s="13">
        <v>3854</v>
      </c>
      <c r="F16" s="13">
        <v>4194</v>
      </c>
      <c r="G16" s="13">
        <v>4311</v>
      </c>
      <c r="H16" s="13">
        <v>4228</v>
      </c>
      <c r="I16" s="13">
        <v>4448</v>
      </c>
      <c r="J16" s="13">
        <v>6355</v>
      </c>
      <c r="K16" s="13">
        <v>7247</v>
      </c>
      <c r="L16" s="13">
        <v>7658</v>
      </c>
      <c r="M16" s="13">
        <v>6141</v>
      </c>
      <c r="N16" s="13">
        <v>5785</v>
      </c>
      <c r="O16" s="13"/>
      <c r="P16" s="13">
        <f t="shared" si="0"/>
        <v>59305</v>
      </c>
    </row>
    <row r="17" spans="1:16" ht="12.75" customHeight="1">
      <c r="A17" s="10">
        <v>12</v>
      </c>
      <c r="B17" s="11" t="s">
        <v>27</v>
      </c>
      <c r="C17" s="11" t="s">
        <v>28</v>
      </c>
      <c r="D17" s="12">
        <v>3320</v>
      </c>
      <c r="E17" s="13">
        <v>3882</v>
      </c>
      <c r="F17" s="13">
        <v>2955</v>
      </c>
      <c r="G17" s="13">
        <v>2671</v>
      </c>
      <c r="H17" s="13">
        <v>2915</v>
      </c>
      <c r="I17" s="13">
        <v>2896</v>
      </c>
      <c r="J17" s="13">
        <v>1898</v>
      </c>
      <c r="K17" s="13">
        <v>3612</v>
      </c>
      <c r="L17" s="13">
        <v>6301</v>
      </c>
      <c r="M17" s="13">
        <v>2358</v>
      </c>
      <c r="N17" s="13">
        <v>3222</v>
      </c>
      <c r="O17" s="13"/>
      <c r="P17" s="13">
        <f t="shared" si="0"/>
        <v>36030</v>
      </c>
    </row>
    <row r="18" spans="1:16" ht="12.75" customHeight="1">
      <c r="A18" s="10">
        <v>13</v>
      </c>
      <c r="B18" s="11" t="s">
        <v>29</v>
      </c>
      <c r="C18" s="11" t="s">
        <v>30</v>
      </c>
      <c r="D18" s="12">
        <v>1062</v>
      </c>
      <c r="E18" s="13">
        <v>1077</v>
      </c>
      <c r="F18" s="13">
        <v>512</v>
      </c>
      <c r="G18" s="13">
        <v>522</v>
      </c>
      <c r="H18" s="13">
        <v>1122</v>
      </c>
      <c r="I18" s="13">
        <v>531</v>
      </c>
      <c r="J18" s="13">
        <v>342</v>
      </c>
      <c r="K18" s="13">
        <v>996</v>
      </c>
      <c r="L18" s="13">
        <v>814</v>
      </c>
      <c r="M18" s="13">
        <v>508</v>
      </c>
      <c r="N18" s="13">
        <v>343</v>
      </c>
      <c r="O18" s="13"/>
      <c r="P18" s="13">
        <f t="shared" si="0"/>
        <v>7829</v>
      </c>
    </row>
    <row r="19" spans="1:16" ht="12.75" customHeight="1">
      <c r="A19" s="10">
        <v>14</v>
      </c>
      <c r="B19" s="11" t="s">
        <v>31</v>
      </c>
      <c r="C19" s="11" t="s">
        <v>32</v>
      </c>
      <c r="D19" s="12">
        <v>1743</v>
      </c>
      <c r="E19" s="13">
        <v>1453</v>
      </c>
      <c r="F19" s="13">
        <v>952</v>
      </c>
      <c r="G19" s="13">
        <v>1267</v>
      </c>
      <c r="H19" s="13">
        <v>1158</v>
      </c>
      <c r="I19" s="13">
        <v>1227</v>
      </c>
      <c r="J19" s="13">
        <v>952</v>
      </c>
      <c r="K19" s="13">
        <v>2450</v>
      </c>
      <c r="L19" s="13">
        <v>2059</v>
      </c>
      <c r="M19" s="13">
        <v>1758</v>
      </c>
      <c r="N19" s="13">
        <v>1378</v>
      </c>
      <c r="O19" s="13"/>
      <c r="P19" s="13">
        <f t="shared" si="0"/>
        <v>16397</v>
      </c>
    </row>
    <row r="20" spans="1:16" ht="12.75" customHeight="1">
      <c r="A20" s="10">
        <v>15</v>
      </c>
      <c r="B20" s="11" t="s">
        <v>33</v>
      </c>
      <c r="C20" s="11" t="s">
        <v>34</v>
      </c>
      <c r="D20" s="12">
        <v>1184</v>
      </c>
      <c r="E20" s="13">
        <v>869</v>
      </c>
      <c r="F20" s="13">
        <v>1218</v>
      </c>
      <c r="G20" s="13">
        <v>1188</v>
      </c>
      <c r="H20" s="13">
        <v>790</v>
      </c>
      <c r="I20" s="13">
        <v>851</v>
      </c>
      <c r="J20" s="13">
        <v>805</v>
      </c>
      <c r="K20" s="13">
        <v>1891</v>
      </c>
      <c r="L20" s="13">
        <v>3158</v>
      </c>
      <c r="M20" s="13">
        <v>2090</v>
      </c>
      <c r="N20" s="13">
        <v>1658</v>
      </c>
      <c r="O20" s="13"/>
      <c r="P20" s="13">
        <f t="shared" si="0"/>
        <v>15702</v>
      </c>
    </row>
    <row r="21" spans="1:16" ht="12.75" customHeight="1">
      <c r="A21" s="10">
        <v>16</v>
      </c>
      <c r="B21" s="11" t="s">
        <v>35</v>
      </c>
      <c r="C21" s="11" t="s">
        <v>36</v>
      </c>
      <c r="D21" s="12">
        <v>1288</v>
      </c>
      <c r="E21" s="13">
        <v>2517</v>
      </c>
      <c r="F21" s="13">
        <v>2031</v>
      </c>
      <c r="G21" s="13">
        <v>2214</v>
      </c>
      <c r="H21" s="13">
        <v>1785</v>
      </c>
      <c r="I21" s="13">
        <v>1824</v>
      </c>
      <c r="J21" s="13">
        <v>1320</v>
      </c>
      <c r="K21" s="13">
        <v>1809</v>
      </c>
      <c r="L21" s="13">
        <v>1077</v>
      </c>
      <c r="M21" s="13">
        <v>957</v>
      </c>
      <c r="N21" s="13">
        <v>1013</v>
      </c>
      <c r="O21" s="13"/>
      <c r="P21" s="13">
        <f t="shared" si="0"/>
        <v>17835</v>
      </c>
    </row>
    <row r="22" spans="1:16" ht="12.75" customHeight="1">
      <c r="A22" s="10">
        <v>17</v>
      </c>
      <c r="B22" s="11" t="s">
        <v>37</v>
      </c>
      <c r="C22" s="11" t="s">
        <v>38</v>
      </c>
      <c r="D22" s="12">
        <v>849</v>
      </c>
      <c r="E22" s="13">
        <v>1058</v>
      </c>
      <c r="F22" s="13">
        <v>1387</v>
      </c>
      <c r="G22" s="13">
        <v>1071</v>
      </c>
      <c r="H22" s="13">
        <v>372</v>
      </c>
      <c r="I22" s="13">
        <v>236</v>
      </c>
      <c r="J22" s="13">
        <v>223</v>
      </c>
      <c r="K22" s="13">
        <v>830</v>
      </c>
      <c r="L22" s="13">
        <v>679</v>
      </c>
      <c r="M22" s="13">
        <v>444</v>
      </c>
      <c r="N22" s="13">
        <v>298</v>
      </c>
      <c r="O22" s="13"/>
      <c r="P22" s="13">
        <f t="shared" si="0"/>
        <v>7447</v>
      </c>
    </row>
    <row r="23" spans="1:16" ht="12.75" customHeight="1">
      <c r="A23" s="10">
        <v>18</v>
      </c>
      <c r="B23" s="11" t="s">
        <v>39</v>
      </c>
      <c r="C23" s="11" t="s">
        <v>40</v>
      </c>
      <c r="D23" s="12">
        <v>1528</v>
      </c>
      <c r="E23" s="13">
        <v>1960</v>
      </c>
      <c r="F23" s="13">
        <v>2900</v>
      </c>
      <c r="G23" s="13">
        <v>957</v>
      </c>
      <c r="H23" s="13">
        <v>868</v>
      </c>
      <c r="I23" s="13">
        <v>446</v>
      </c>
      <c r="J23" s="13">
        <v>643</v>
      </c>
      <c r="K23" s="13">
        <v>1826</v>
      </c>
      <c r="L23" s="13">
        <v>2558</v>
      </c>
      <c r="M23" s="13">
        <v>1341</v>
      </c>
      <c r="N23" s="13">
        <v>1220</v>
      </c>
      <c r="O23" s="13"/>
      <c r="P23" s="13">
        <f t="shared" si="0"/>
        <v>16247</v>
      </c>
    </row>
    <row r="24" spans="1:16" ht="12.75" customHeight="1">
      <c r="A24" s="10">
        <v>19</v>
      </c>
      <c r="B24" s="11" t="s">
        <v>41</v>
      </c>
      <c r="C24" s="11" t="s">
        <v>42</v>
      </c>
      <c r="D24" s="12">
        <v>277</v>
      </c>
      <c r="E24" s="13">
        <v>286</v>
      </c>
      <c r="F24" s="13">
        <v>185</v>
      </c>
      <c r="G24" s="13">
        <v>498</v>
      </c>
      <c r="H24" s="13">
        <v>178</v>
      </c>
      <c r="I24" s="13">
        <v>257</v>
      </c>
      <c r="J24" s="13">
        <v>243</v>
      </c>
      <c r="K24" s="13">
        <v>309</v>
      </c>
      <c r="L24" s="13">
        <v>395</v>
      </c>
      <c r="M24" s="13">
        <v>528</v>
      </c>
      <c r="N24" s="13">
        <v>818</v>
      </c>
      <c r="O24" s="13"/>
      <c r="P24" s="13">
        <f t="shared" si="0"/>
        <v>3974</v>
      </c>
    </row>
    <row r="25" spans="1:16" ht="12.75" customHeight="1">
      <c r="A25" s="10">
        <v>20</v>
      </c>
      <c r="B25" s="11" t="s">
        <v>43</v>
      </c>
      <c r="C25" s="11" t="s">
        <v>44</v>
      </c>
      <c r="D25" s="12">
        <v>638</v>
      </c>
      <c r="E25" s="13">
        <v>255</v>
      </c>
      <c r="F25" s="13">
        <v>828</v>
      </c>
      <c r="G25" s="13">
        <v>618</v>
      </c>
      <c r="H25" s="13">
        <v>606</v>
      </c>
      <c r="I25" s="13">
        <v>316</v>
      </c>
      <c r="J25" s="13">
        <v>322</v>
      </c>
      <c r="K25" s="13">
        <v>566</v>
      </c>
      <c r="L25" s="13">
        <v>223</v>
      </c>
      <c r="M25" s="13">
        <v>191</v>
      </c>
      <c r="N25" s="13">
        <v>268</v>
      </c>
      <c r="O25" s="13"/>
      <c r="P25" s="13">
        <f t="shared" si="0"/>
        <v>4831</v>
      </c>
    </row>
    <row r="26" spans="1:16" ht="12.75" customHeight="1">
      <c r="A26" s="10">
        <v>21</v>
      </c>
      <c r="B26" s="11" t="s">
        <v>45</v>
      </c>
      <c r="C26" s="11" t="s">
        <v>46</v>
      </c>
      <c r="D26" s="12">
        <v>155</v>
      </c>
      <c r="E26" s="13">
        <v>108</v>
      </c>
      <c r="F26" s="13">
        <v>707</v>
      </c>
      <c r="G26" s="13">
        <v>226</v>
      </c>
      <c r="H26" s="13">
        <v>396</v>
      </c>
      <c r="I26" s="13">
        <v>136</v>
      </c>
      <c r="J26" s="13">
        <v>177</v>
      </c>
      <c r="K26" s="13">
        <v>228</v>
      </c>
      <c r="L26" s="13">
        <v>405</v>
      </c>
      <c r="M26" s="13">
        <v>654</v>
      </c>
      <c r="N26" s="13">
        <v>507</v>
      </c>
      <c r="O26" s="13"/>
      <c r="P26" s="13">
        <f t="shared" si="0"/>
        <v>3699</v>
      </c>
    </row>
    <row r="27" spans="1:16" ht="12.75" customHeight="1">
      <c r="A27" s="10">
        <v>22</v>
      </c>
      <c r="B27" s="11" t="s">
        <v>47</v>
      </c>
      <c r="C27" s="11" t="s">
        <v>48</v>
      </c>
      <c r="D27" s="12">
        <v>3369</v>
      </c>
      <c r="E27" s="13">
        <v>2340</v>
      </c>
      <c r="F27" s="13">
        <v>3112</v>
      </c>
      <c r="G27" s="13">
        <v>5581</v>
      </c>
      <c r="H27" s="13">
        <v>3625</v>
      </c>
      <c r="I27" s="13">
        <v>2257</v>
      </c>
      <c r="J27" s="13">
        <v>1592</v>
      </c>
      <c r="K27" s="13">
        <v>4259</v>
      </c>
      <c r="L27" s="13">
        <v>4059</v>
      </c>
      <c r="M27" s="13">
        <v>3154</v>
      </c>
      <c r="N27" s="13">
        <v>2615</v>
      </c>
      <c r="O27" s="13"/>
      <c r="P27" s="13">
        <f t="shared" si="0"/>
        <v>35963</v>
      </c>
    </row>
    <row r="28" spans="1:16" ht="12.75" customHeight="1">
      <c r="A28" s="10">
        <v>23</v>
      </c>
      <c r="B28" s="11" t="s">
        <v>49</v>
      </c>
      <c r="C28" s="11" t="s">
        <v>50</v>
      </c>
      <c r="D28" s="12">
        <v>218</v>
      </c>
      <c r="E28" s="13">
        <v>151</v>
      </c>
      <c r="F28" s="13">
        <v>556</v>
      </c>
      <c r="G28" s="13">
        <v>335</v>
      </c>
      <c r="H28" s="13">
        <v>344</v>
      </c>
      <c r="I28" s="13">
        <v>277</v>
      </c>
      <c r="J28" s="13">
        <v>135</v>
      </c>
      <c r="K28" s="13">
        <v>282</v>
      </c>
      <c r="L28" s="13">
        <v>1065</v>
      </c>
      <c r="M28" s="13">
        <v>192</v>
      </c>
      <c r="N28" s="13">
        <v>536</v>
      </c>
      <c r="O28" s="13"/>
      <c r="P28" s="13">
        <f t="shared" si="0"/>
        <v>4091</v>
      </c>
    </row>
    <row r="29" spans="1:16" ht="12.75" customHeight="1">
      <c r="A29" s="14">
        <v>24</v>
      </c>
      <c r="B29" s="15" t="s">
        <v>51</v>
      </c>
      <c r="C29" s="15" t="s">
        <v>52</v>
      </c>
      <c r="D29" s="155">
        <v>371</v>
      </c>
      <c r="E29" s="156">
        <v>103</v>
      </c>
      <c r="F29" s="17">
        <v>2292</v>
      </c>
      <c r="G29" s="17">
        <v>628</v>
      </c>
      <c r="H29" s="17">
        <v>287</v>
      </c>
      <c r="I29" s="17">
        <v>154</v>
      </c>
      <c r="J29" s="17">
        <v>271</v>
      </c>
      <c r="K29" s="17">
        <v>531</v>
      </c>
      <c r="L29" s="17">
        <v>250</v>
      </c>
      <c r="M29" s="17">
        <v>345</v>
      </c>
      <c r="N29" s="17">
        <v>401</v>
      </c>
      <c r="O29" s="17"/>
      <c r="P29" s="17">
        <f t="shared" si="0"/>
        <v>5633</v>
      </c>
    </row>
    <row r="30" spans="1:16" ht="12.75" customHeight="1">
      <c r="A30" s="18">
        <v>25</v>
      </c>
      <c r="B30" s="19" t="s">
        <v>53</v>
      </c>
      <c r="C30" s="19" t="s">
        <v>54</v>
      </c>
      <c r="D30" s="157">
        <v>0</v>
      </c>
      <c r="E30" s="157">
        <v>3</v>
      </c>
      <c r="F30" s="20">
        <v>0</v>
      </c>
      <c r="G30" s="20">
        <v>1</v>
      </c>
      <c r="H30" s="20">
        <v>0</v>
      </c>
      <c r="I30" s="20">
        <v>17</v>
      </c>
      <c r="J30" s="20">
        <v>7</v>
      </c>
      <c r="K30" s="20">
        <v>5</v>
      </c>
      <c r="L30" s="20">
        <v>0</v>
      </c>
      <c r="M30" s="20">
        <v>2</v>
      </c>
      <c r="N30" s="20">
        <v>4</v>
      </c>
      <c r="O30" s="20"/>
      <c r="P30" s="20">
        <f t="shared" si="0"/>
        <v>39</v>
      </c>
    </row>
    <row r="31" spans="1:16" ht="12.75" customHeight="1">
      <c r="A31" s="21">
        <v>26</v>
      </c>
      <c r="B31" s="22" t="s">
        <v>55</v>
      </c>
      <c r="C31" s="22" t="s">
        <v>56</v>
      </c>
      <c r="D31" s="158">
        <v>0</v>
      </c>
      <c r="E31" s="158">
        <v>1</v>
      </c>
      <c r="F31" s="23">
        <v>9</v>
      </c>
      <c r="G31" s="23">
        <v>2</v>
      </c>
      <c r="H31" s="23">
        <v>0</v>
      </c>
      <c r="I31" s="23">
        <v>10</v>
      </c>
      <c r="J31" s="23">
        <v>19</v>
      </c>
      <c r="K31" s="23">
        <v>0</v>
      </c>
      <c r="L31" s="23">
        <v>0</v>
      </c>
      <c r="M31" s="23">
        <v>27</v>
      </c>
      <c r="N31" s="23">
        <v>9</v>
      </c>
      <c r="O31" s="23"/>
      <c r="P31" s="23">
        <f t="shared" si="0"/>
        <v>77</v>
      </c>
    </row>
    <row r="32" spans="1:16" ht="12.75">
      <c r="A32" s="24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4" t="s">
        <v>57</v>
      </c>
      <c r="B33" s="5"/>
      <c r="C33" s="27"/>
      <c r="D33" s="159"/>
      <c r="E33" s="15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6">
        <v>1</v>
      </c>
      <c r="B34" s="7" t="s">
        <v>58</v>
      </c>
      <c r="C34" s="28" t="s">
        <v>59</v>
      </c>
      <c r="D34" s="160">
        <v>102</v>
      </c>
      <c r="E34" s="160">
        <v>574</v>
      </c>
      <c r="F34" s="8">
        <v>297</v>
      </c>
      <c r="G34" s="9">
        <v>116</v>
      </c>
      <c r="H34" s="9">
        <v>121</v>
      </c>
      <c r="I34" s="9">
        <v>18</v>
      </c>
      <c r="J34" s="9">
        <v>16</v>
      </c>
      <c r="K34" s="9">
        <v>80</v>
      </c>
      <c r="L34" s="9">
        <v>152</v>
      </c>
      <c r="M34" s="9">
        <v>232</v>
      </c>
      <c r="N34" s="9">
        <v>640</v>
      </c>
      <c r="O34" s="9"/>
      <c r="P34" s="9">
        <f aca="true" t="shared" si="1" ref="P34:P74">SUM(D34:O34)</f>
        <v>2348</v>
      </c>
    </row>
    <row r="35" spans="1:16" ht="12.75">
      <c r="A35" s="29">
        <v>2</v>
      </c>
      <c r="B35" s="11" t="s">
        <v>60</v>
      </c>
      <c r="C35" s="11" t="s">
        <v>61</v>
      </c>
      <c r="D35" s="113">
        <v>60</v>
      </c>
      <c r="E35" s="113">
        <v>133</v>
      </c>
      <c r="F35" s="12">
        <v>97</v>
      </c>
      <c r="G35" s="13">
        <v>70</v>
      </c>
      <c r="H35" s="13">
        <v>364</v>
      </c>
      <c r="I35" s="13">
        <v>100</v>
      </c>
      <c r="J35" s="13">
        <v>863</v>
      </c>
      <c r="K35" s="13">
        <v>243</v>
      </c>
      <c r="L35" s="13">
        <v>359</v>
      </c>
      <c r="M35" s="13">
        <v>230</v>
      </c>
      <c r="N35" s="13">
        <v>526</v>
      </c>
      <c r="O35" s="13"/>
      <c r="P35" s="13">
        <f t="shared" si="1"/>
        <v>3045</v>
      </c>
    </row>
    <row r="36" spans="1:16" ht="12.75">
      <c r="A36" s="29">
        <v>3</v>
      </c>
      <c r="B36" s="11" t="s">
        <v>62</v>
      </c>
      <c r="C36" s="11" t="s">
        <v>63</v>
      </c>
      <c r="D36" s="113">
        <v>9</v>
      </c>
      <c r="E36" s="113">
        <v>0</v>
      </c>
      <c r="F36" s="12">
        <v>18</v>
      </c>
      <c r="G36" s="13">
        <v>16</v>
      </c>
      <c r="H36" s="13">
        <v>14</v>
      </c>
      <c r="I36" s="13">
        <v>5</v>
      </c>
      <c r="J36" s="13">
        <v>5</v>
      </c>
      <c r="K36" s="13">
        <v>2</v>
      </c>
      <c r="L36" s="13">
        <v>164</v>
      </c>
      <c r="M36" s="13">
        <v>4</v>
      </c>
      <c r="N36" s="13">
        <v>8</v>
      </c>
      <c r="O36" s="13"/>
      <c r="P36" s="13">
        <f t="shared" si="1"/>
        <v>245</v>
      </c>
    </row>
    <row r="37" spans="1:16" ht="12.75">
      <c r="A37" s="29">
        <v>4</v>
      </c>
      <c r="B37" s="11" t="s">
        <v>64</v>
      </c>
      <c r="C37" s="11" t="s">
        <v>65</v>
      </c>
      <c r="D37" s="12">
        <v>215</v>
      </c>
      <c r="E37" s="161">
        <v>194</v>
      </c>
      <c r="F37" s="12">
        <v>167</v>
      </c>
      <c r="G37" s="13">
        <v>81</v>
      </c>
      <c r="H37" s="13">
        <v>50</v>
      </c>
      <c r="I37" s="13">
        <v>25</v>
      </c>
      <c r="J37" s="13">
        <v>65</v>
      </c>
      <c r="K37" s="13">
        <v>89</v>
      </c>
      <c r="L37" s="13">
        <v>219</v>
      </c>
      <c r="M37" s="13">
        <v>297</v>
      </c>
      <c r="N37" s="13">
        <v>134</v>
      </c>
      <c r="O37" s="13"/>
      <c r="P37" s="13">
        <f t="shared" si="1"/>
        <v>1536</v>
      </c>
    </row>
    <row r="38" spans="1:16" ht="12.75">
      <c r="A38" s="29">
        <v>5</v>
      </c>
      <c r="B38" s="11" t="s">
        <v>66</v>
      </c>
      <c r="C38" s="11" t="s">
        <v>67</v>
      </c>
      <c r="D38" s="12">
        <v>47</v>
      </c>
      <c r="E38" s="161">
        <v>39</v>
      </c>
      <c r="F38" s="12">
        <v>28</v>
      </c>
      <c r="G38" s="13">
        <v>96</v>
      </c>
      <c r="H38" s="13">
        <v>263</v>
      </c>
      <c r="I38" s="13">
        <v>134</v>
      </c>
      <c r="J38" s="13">
        <v>68</v>
      </c>
      <c r="K38" s="13">
        <v>55</v>
      </c>
      <c r="L38" s="13">
        <v>55</v>
      </c>
      <c r="M38" s="13">
        <v>58</v>
      </c>
      <c r="N38" s="13">
        <v>321</v>
      </c>
      <c r="O38" s="13"/>
      <c r="P38" s="13">
        <f t="shared" si="1"/>
        <v>1164</v>
      </c>
    </row>
    <row r="39" spans="1:16" ht="12.75">
      <c r="A39" s="29">
        <v>6</v>
      </c>
      <c r="B39" s="11" t="s">
        <v>68</v>
      </c>
      <c r="C39" s="11" t="s">
        <v>69</v>
      </c>
      <c r="D39" s="12">
        <v>106</v>
      </c>
      <c r="E39" s="13">
        <v>15</v>
      </c>
      <c r="F39" s="13">
        <v>64</v>
      </c>
      <c r="G39" s="13">
        <v>51</v>
      </c>
      <c r="H39" s="13">
        <v>215</v>
      </c>
      <c r="I39" s="13">
        <v>7</v>
      </c>
      <c r="J39" s="13">
        <v>36</v>
      </c>
      <c r="K39" s="13">
        <v>85</v>
      </c>
      <c r="L39" s="13">
        <v>22</v>
      </c>
      <c r="M39" s="13">
        <v>11</v>
      </c>
      <c r="N39" s="13">
        <v>30</v>
      </c>
      <c r="O39" s="13"/>
      <c r="P39" s="13">
        <f t="shared" si="1"/>
        <v>642</v>
      </c>
    </row>
    <row r="40" spans="1:16" ht="12.75">
      <c r="A40" s="29">
        <v>7</v>
      </c>
      <c r="B40" s="11" t="s">
        <v>70</v>
      </c>
      <c r="C40" s="11" t="s">
        <v>71</v>
      </c>
      <c r="D40" s="12">
        <v>35</v>
      </c>
      <c r="E40" s="13">
        <v>22</v>
      </c>
      <c r="F40" s="13">
        <v>67</v>
      </c>
      <c r="G40" s="13">
        <v>46</v>
      </c>
      <c r="H40" s="13">
        <v>5</v>
      </c>
      <c r="I40" s="13">
        <v>12</v>
      </c>
      <c r="J40" s="13">
        <v>0</v>
      </c>
      <c r="K40" s="13">
        <v>4</v>
      </c>
      <c r="L40" s="13">
        <v>14</v>
      </c>
      <c r="M40" s="13">
        <v>24</v>
      </c>
      <c r="N40" s="13">
        <v>129</v>
      </c>
      <c r="O40" s="13"/>
      <c r="P40" s="13">
        <f t="shared" si="1"/>
        <v>358</v>
      </c>
    </row>
    <row r="41" spans="1:16" ht="12.75">
      <c r="A41" s="29">
        <v>8</v>
      </c>
      <c r="B41" s="11" t="s">
        <v>72</v>
      </c>
      <c r="C41" s="11" t="s">
        <v>73</v>
      </c>
      <c r="D41" s="12">
        <v>4</v>
      </c>
      <c r="E41" s="13">
        <v>1</v>
      </c>
      <c r="F41" s="13">
        <v>2</v>
      </c>
      <c r="G41" s="13">
        <v>24</v>
      </c>
      <c r="H41" s="13">
        <v>8</v>
      </c>
      <c r="I41" s="13">
        <v>37</v>
      </c>
      <c r="J41" s="13">
        <v>10</v>
      </c>
      <c r="K41" s="13">
        <v>8</v>
      </c>
      <c r="L41" s="13">
        <v>44</v>
      </c>
      <c r="M41" s="13">
        <v>0</v>
      </c>
      <c r="N41" s="13">
        <v>0</v>
      </c>
      <c r="O41" s="13"/>
      <c r="P41" s="13">
        <f t="shared" si="1"/>
        <v>138</v>
      </c>
    </row>
    <row r="42" spans="1:16" ht="12.75">
      <c r="A42" s="29">
        <v>9</v>
      </c>
      <c r="B42" s="11" t="s">
        <v>74</v>
      </c>
      <c r="C42" s="11" t="s">
        <v>75</v>
      </c>
      <c r="D42" s="12">
        <v>3732</v>
      </c>
      <c r="E42" s="13">
        <v>1832</v>
      </c>
      <c r="F42" s="13">
        <v>2164</v>
      </c>
      <c r="G42" s="13">
        <v>869</v>
      </c>
      <c r="H42" s="13">
        <v>237</v>
      </c>
      <c r="I42" s="13">
        <v>68</v>
      </c>
      <c r="J42" s="13">
        <v>119</v>
      </c>
      <c r="K42" s="13">
        <v>269</v>
      </c>
      <c r="L42" s="13">
        <v>285</v>
      </c>
      <c r="M42" s="13">
        <v>230</v>
      </c>
      <c r="N42" s="13">
        <v>153</v>
      </c>
      <c r="O42" s="13"/>
      <c r="P42" s="13">
        <f t="shared" si="1"/>
        <v>9958</v>
      </c>
    </row>
    <row r="43" spans="1:16" ht="12.75">
      <c r="A43" s="29">
        <v>10</v>
      </c>
      <c r="B43" s="11" t="s">
        <v>76</v>
      </c>
      <c r="C43" s="11" t="s">
        <v>77</v>
      </c>
      <c r="D43" s="12">
        <v>74</v>
      </c>
      <c r="E43" s="13">
        <v>82</v>
      </c>
      <c r="F43" s="13">
        <v>2</v>
      </c>
      <c r="G43" s="13">
        <v>460</v>
      </c>
      <c r="H43" s="13">
        <v>66</v>
      </c>
      <c r="I43" s="13">
        <v>42</v>
      </c>
      <c r="J43" s="13">
        <v>20</v>
      </c>
      <c r="K43" s="13">
        <v>25</v>
      </c>
      <c r="L43" s="13">
        <v>76</v>
      </c>
      <c r="M43" s="13">
        <v>31</v>
      </c>
      <c r="N43" s="13">
        <v>20</v>
      </c>
      <c r="O43" s="13"/>
      <c r="P43" s="13">
        <f t="shared" si="1"/>
        <v>898</v>
      </c>
    </row>
    <row r="44" spans="1:16" ht="12.75">
      <c r="A44" s="29">
        <v>11</v>
      </c>
      <c r="B44" s="11" t="s">
        <v>78</v>
      </c>
      <c r="C44" s="11" t="s">
        <v>79</v>
      </c>
      <c r="D44" s="12">
        <v>32</v>
      </c>
      <c r="E44" s="13">
        <v>19</v>
      </c>
      <c r="F44" s="13">
        <v>40</v>
      </c>
      <c r="G44" s="13">
        <v>25</v>
      </c>
      <c r="H44" s="13">
        <v>80</v>
      </c>
      <c r="I44" s="13">
        <v>12</v>
      </c>
      <c r="J44" s="13">
        <v>12</v>
      </c>
      <c r="K44" s="13">
        <v>64</v>
      </c>
      <c r="L44" s="13">
        <v>146</v>
      </c>
      <c r="M44" s="13">
        <v>54</v>
      </c>
      <c r="N44" s="13">
        <v>13</v>
      </c>
      <c r="O44" s="13"/>
      <c r="P44" s="13">
        <f t="shared" si="1"/>
        <v>497</v>
      </c>
    </row>
    <row r="45" spans="1:16" ht="12.75">
      <c r="A45" s="29">
        <v>12</v>
      </c>
      <c r="B45" s="11" t="s">
        <v>80</v>
      </c>
      <c r="C45" s="11" t="s">
        <v>81</v>
      </c>
      <c r="D45" s="12">
        <v>9</v>
      </c>
      <c r="E45" s="13">
        <v>13</v>
      </c>
      <c r="F45" s="13">
        <v>194</v>
      </c>
      <c r="G45" s="13">
        <v>34</v>
      </c>
      <c r="H45" s="13">
        <v>94</v>
      </c>
      <c r="I45" s="13">
        <v>9</v>
      </c>
      <c r="J45" s="13">
        <v>137</v>
      </c>
      <c r="K45" s="13">
        <v>102</v>
      </c>
      <c r="L45" s="13">
        <v>34</v>
      </c>
      <c r="M45" s="13">
        <v>129</v>
      </c>
      <c r="N45" s="13">
        <v>72</v>
      </c>
      <c r="O45" s="13"/>
      <c r="P45" s="13">
        <f t="shared" si="1"/>
        <v>827</v>
      </c>
    </row>
    <row r="46" spans="1:16" ht="12.75">
      <c r="A46" s="29">
        <v>13</v>
      </c>
      <c r="B46" s="11" t="s">
        <v>82</v>
      </c>
      <c r="C46" s="11" t="s">
        <v>83</v>
      </c>
      <c r="D46" s="12">
        <v>248</v>
      </c>
      <c r="E46" s="13">
        <v>246</v>
      </c>
      <c r="F46" s="13">
        <v>166</v>
      </c>
      <c r="G46" s="13">
        <v>269</v>
      </c>
      <c r="H46" s="13">
        <v>915</v>
      </c>
      <c r="I46" s="13">
        <v>249</v>
      </c>
      <c r="J46" s="13">
        <v>685</v>
      </c>
      <c r="K46" s="13">
        <v>488</v>
      </c>
      <c r="L46" s="13">
        <v>1184</v>
      </c>
      <c r="M46" s="13">
        <v>625</v>
      </c>
      <c r="N46" s="13">
        <v>342</v>
      </c>
      <c r="O46" s="13"/>
      <c r="P46" s="13">
        <f t="shared" si="1"/>
        <v>5417</v>
      </c>
    </row>
    <row r="47" spans="1:16" ht="12.75">
      <c r="A47" s="29">
        <v>14</v>
      </c>
      <c r="B47" s="11" t="s">
        <v>84</v>
      </c>
      <c r="C47" s="11" t="s">
        <v>85</v>
      </c>
      <c r="D47" s="12">
        <v>39</v>
      </c>
      <c r="E47" s="13">
        <v>33</v>
      </c>
      <c r="F47" s="13">
        <v>60</v>
      </c>
      <c r="G47" s="13">
        <v>7</v>
      </c>
      <c r="H47" s="13">
        <v>527</v>
      </c>
      <c r="I47" s="13">
        <v>50</v>
      </c>
      <c r="J47" s="13">
        <v>78</v>
      </c>
      <c r="K47" s="13">
        <v>89</v>
      </c>
      <c r="L47" s="13">
        <v>39</v>
      </c>
      <c r="M47" s="13">
        <v>9</v>
      </c>
      <c r="N47" s="13">
        <v>71</v>
      </c>
      <c r="O47" s="13"/>
      <c r="P47" s="13">
        <f t="shared" si="1"/>
        <v>1002</v>
      </c>
    </row>
    <row r="48" spans="1:16" ht="12.75">
      <c r="A48" s="29">
        <v>15</v>
      </c>
      <c r="B48" s="11" t="s">
        <v>86</v>
      </c>
      <c r="C48" s="11" t="s">
        <v>87</v>
      </c>
      <c r="D48" s="12">
        <v>165</v>
      </c>
      <c r="E48" s="13">
        <v>32</v>
      </c>
      <c r="F48" s="13">
        <v>127</v>
      </c>
      <c r="G48" s="13">
        <v>249</v>
      </c>
      <c r="H48" s="13">
        <v>19</v>
      </c>
      <c r="I48" s="13">
        <v>1</v>
      </c>
      <c r="J48" s="13">
        <v>88</v>
      </c>
      <c r="K48" s="13">
        <v>134</v>
      </c>
      <c r="L48" s="13">
        <v>42</v>
      </c>
      <c r="M48" s="13">
        <v>64</v>
      </c>
      <c r="N48" s="13">
        <v>129</v>
      </c>
      <c r="O48" s="13"/>
      <c r="P48" s="13">
        <f t="shared" si="1"/>
        <v>1050</v>
      </c>
    </row>
    <row r="49" spans="1:16" ht="12.75">
      <c r="A49" s="29">
        <v>16</v>
      </c>
      <c r="B49" s="11" t="s">
        <v>88</v>
      </c>
      <c r="C49" s="11" t="s">
        <v>89</v>
      </c>
      <c r="D49" s="12">
        <v>1</v>
      </c>
      <c r="E49" s="13">
        <v>6</v>
      </c>
      <c r="F49" s="13">
        <v>4</v>
      </c>
      <c r="G49" s="13">
        <v>37</v>
      </c>
      <c r="H49" s="13">
        <v>44</v>
      </c>
      <c r="I49" s="13">
        <v>1</v>
      </c>
      <c r="J49" s="13">
        <v>86</v>
      </c>
      <c r="K49" s="13">
        <v>73</v>
      </c>
      <c r="L49" s="13">
        <v>140</v>
      </c>
      <c r="M49" s="13">
        <v>936</v>
      </c>
      <c r="N49" s="13">
        <v>331</v>
      </c>
      <c r="O49" s="13"/>
      <c r="P49" s="13">
        <f t="shared" si="1"/>
        <v>1659</v>
      </c>
    </row>
    <row r="50" spans="1:16" ht="12.75">
      <c r="A50" s="29">
        <v>17</v>
      </c>
      <c r="B50" s="11" t="s">
        <v>90</v>
      </c>
      <c r="C50" s="11" t="s">
        <v>91</v>
      </c>
      <c r="D50" s="12">
        <v>545</v>
      </c>
      <c r="E50" s="13">
        <v>1121</v>
      </c>
      <c r="F50" s="13">
        <v>270</v>
      </c>
      <c r="G50" s="13">
        <v>272</v>
      </c>
      <c r="H50" s="13">
        <v>480</v>
      </c>
      <c r="I50" s="13">
        <v>277</v>
      </c>
      <c r="J50" s="13">
        <v>131</v>
      </c>
      <c r="K50" s="13">
        <v>450</v>
      </c>
      <c r="L50" s="13">
        <v>1795</v>
      </c>
      <c r="M50" s="13">
        <v>943</v>
      </c>
      <c r="N50" s="13">
        <v>1448</v>
      </c>
      <c r="O50" s="13"/>
      <c r="P50" s="13">
        <f t="shared" si="1"/>
        <v>7732</v>
      </c>
    </row>
    <row r="51" spans="1:16" ht="12.75">
      <c r="A51" s="29">
        <v>18</v>
      </c>
      <c r="B51" s="11" t="s">
        <v>92</v>
      </c>
      <c r="C51" s="11" t="s">
        <v>93</v>
      </c>
      <c r="D51" s="162">
        <v>346</v>
      </c>
      <c r="E51" s="163">
        <v>323</v>
      </c>
      <c r="F51" s="13">
        <v>1016</v>
      </c>
      <c r="G51" s="13">
        <v>198</v>
      </c>
      <c r="H51" s="13">
        <v>215</v>
      </c>
      <c r="I51" s="13">
        <v>180</v>
      </c>
      <c r="J51" s="13">
        <v>78</v>
      </c>
      <c r="K51" s="13">
        <v>207</v>
      </c>
      <c r="L51" s="13">
        <v>1045</v>
      </c>
      <c r="M51" s="13">
        <v>1975</v>
      </c>
      <c r="N51" s="13">
        <v>388</v>
      </c>
      <c r="O51" s="13"/>
      <c r="P51" s="13">
        <f t="shared" si="1"/>
        <v>5971</v>
      </c>
    </row>
    <row r="52" spans="1:16" ht="12.75">
      <c r="A52" s="29">
        <v>19</v>
      </c>
      <c r="B52" s="11" t="s">
        <v>94</v>
      </c>
      <c r="C52" s="11" t="s">
        <v>95</v>
      </c>
      <c r="D52" s="12">
        <v>61</v>
      </c>
      <c r="E52" s="13">
        <v>6</v>
      </c>
      <c r="F52" s="13">
        <v>24</v>
      </c>
      <c r="G52" s="13">
        <v>25</v>
      </c>
      <c r="H52" s="13">
        <v>2</v>
      </c>
      <c r="I52" s="13">
        <v>12</v>
      </c>
      <c r="J52" s="13">
        <v>1</v>
      </c>
      <c r="K52" s="13">
        <v>14</v>
      </c>
      <c r="L52" s="13">
        <v>4</v>
      </c>
      <c r="M52" s="13">
        <v>28</v>
      </c>
      <c r="N52" s="13">
        <v>2</v>
      </c>
      <c r="O52" s="13"/>
      <c r="P52" s="13">
        <f t="shared" si="1"/>
        <v>179</v>
      </c>
    </row>
    <row r="53" spans="1:16" ht="12.75">
      <c r="A53" s="29">
        <v>20</v>
      </c>
      <c r="B53" s="32" t="s">
        <v>96</v>
      </c>
      <c r="C53" s="11" t="s">
        <v>97</v>
      </c>
      <c r="D53" s="12">
        <v>4</v>
      </c>
      <c r="E53" s="13">
        <v>23</v>
      </c>
      <c r="F53" s="13">
        <v>5</v>
      </c>
      <c r="G53" s="13">
        <v>8</v>
      </c>
      <c r="H53" s="13">
        <v>13</v>
      </c>
      <c r="I53" s="13">
        <v>10</v>
      </c>
      <c r="J53" s="13">
        <v>156</v>
      </c>
      <c r="K53" s="13">
        <v>248</v>
      </c>
      <c r="L53" s="13">
        <v>261</v>
      </c>
      <c r="M53" s="13">
        <v>177</v>
      </c>
      <c r="N53" s="13">
        <v>18</v>
      </c>
      <c r="O53" s="13"/>
      <c r="P53" s="13">
        <f t="shared" si="1"/>
        <v>923</v>
      </c>
    </row>
    <row r="54" spans="1:16" ht="12.75">
      <c r="A54" s="29">
        <v>21</v>
      </c>
      <c r="B54" s="32" t="s">
        <v>98</v>
      </c>
      <c r="C54" s="11" t="s">
        <v>99</v>
      </c>
      <c r="D54" s="12">
        <v>49</v>
      </c>
      <c r="E54" s="13">
        <v>81</v>
      </c>
      <c r="F54" s="13">
        <v>1171</v>
      </c>
      <c r="G54" s="13">
        <v>46</v>
      </c>
      <c r="H54" s="13">
        <v>36</v>
      </c>
      <c r="I54" s="13">
        <v>11</v>
      </c>
      <c r="J54" s="13">
        <v>21</v>
      </c>
      <c r="K54" s="13">
        <v>125</v>
      </c>
      <c r="L54" s="13">
        <v>132</v>
      </c>
      <c r="M54" s="13">
        <v>1230</v>
      </c>
      <c r="N54" s="13">
        <v>196</v>
      </c>
      <c r="O54" s="13"/>
      <c r="P54" s="13">
        <f t="shared" si="1"/>
        <v>3098</v>
      </c>
    </row>
    <row r="55" spans="1:16" ht="12.75">
      <c r="A55" s="29">
        <v>22</v>
      </c>
      <c r="B55" s="32" t="s">
        <v>100</v>
      </c>
      <c r="C55" s="11" t="s">
        <v>101</v>
      </c>
      <c r="D55" s="12">
        <v>37</v>
      </c>
      <c r="E55" s="13">
        <v>37</v>
      </c>
      <c r="F55" s="13">
        <v>101</v>
      </c>
      <c r="G55" s="13">
        <v>32</v>
      </c>
      <c r="H55" s="13">
        <v>14</v>
      </c>
      <c r="I55" s="13">
        <v>62</v>
      </c>
      <c r="J55" s="13">
        <v>12</v>
      </c>
      <c r="K55" s="13">
        <v>14</v>
      </c>
      <c r="L55" s="13">
        <v>44</v>
      </c>
      <c r="M55" s="13">
        <v>41</v>
      </c>
      <c r="N55" s="13">
        <v>16</v>
      </c>
      <c r="O55" s="13"/>
      <c r="P55" s="13">
        <f t="shared" si="1"/>
        <v>410</v>
      </c>
    </row>
    <row r="56" spans="1:16" ht="12.75">
      <c r="A56" s="29">
        <v>23</v>
      </c>
      <c r="B56" s="32" t="s">
        <v>102</v>
      </c>
      <c r="C56" s="11" t="s">
        <v>103</v>
      </c>
      <c r="D56" s="12">
        <v>183</v>
      </c>
      <c r="E56" s="13">
        <v>212</v>
      </c>
      <c r="F56" s="13">
        <v>128</v>
      </c>
      <c r="G56" s="13">
        <v>101</v>
      </c>
      <c r="H56" s="13">
        <v>65</v>
      </c>
      <c r="I56" s="13">
        <v>50</v>
      </c>
      <c r="J56" s="13">
        <v>115</v>
      </c>
      <c r="K56" s="13">
        <v>368</v>
      </c>
      <c r="L56" s="13">
        <v>166</v>
      </c>
      <c r="M56" s="13">
        <v>148</v>
      </c>
      <c r="N56" s="13">
        <v>215</v>
      </c>
      <c r="O56" s="13"/>
      <c r="P56" s="13">
        <f t="shared" si="1"/>
        <v>1751</v>
      </c>
    </row>
    <row r="57" spans="1:16" ht="12.75">
      <c r="A57" s="29">
        <v>24</v>
      </c>
      <c r="B57" s="11" t="s">
        <v>104</v>
      </c>
      <c r="C57" s="11" t="s">
        <v>105</v>
      </c>
      <c r="D57" s="12">
        <v>93</v>
      </c>
      <c r="E57" s="13">
        <v>67</v>
      </c>
      <c r="F57" s="13">
        <v>207</v>
      </c>
      <c r="G57" s="13">
        <v>48</v>
      </c>
      <c r="H57" s="13">
        <v>63</v>
      </c>
      <c r="I57" s="13">
        <v>72</v>
      </c>
      <c r="J57" s="13">
        <v>205</v>
      </c>
      <c r="K57" s="13">
        <v>66</v>
      </c>
      <c r="L57" s="13">
        <v>205</v>
      </c>
      <c r="M57" s="13">
        <v>135</v>
      </c>
      <c r="N57" s="13">
        <v>207</v>
      </c>
      <c r="O57" s="13"/>
      <c r="P57" s="13">
        <f t="shared" si="1"/>
        <v>1368</v>
      </c>
    </row>
    <row r="58" spans="1:16" ht="12.75">
      <c r="A58" s="29">
        <v>25</v>
      </c>
      <c r="B58" s="11" t="s">
        <v>106</v>
      </c>
      <c r="C58" s="11" t="s">
        <v>107</v>
      </c>
      <c r="D58" s="12">
        <v>194</v>
      </c>
      <c r="E58" s="13">
        <v>77</v>
      </c>
      <c r="F58" s="13">
        <v>208</v>
      </c>
      <c r="G58" s="13">
        <v>47</v>
      </c>
      <c r="H58" s="13">
        <v>39</v>
      </c>
      <c r="I58" s="13">
        <v>22</v>
      </c>
      <c r="J58" s="13">
        <v>44</v>
      </c>
      <c r="K58" s="13">
        <v>43</v>
      </c>
      <c r="L58" s="13">
        <v>32</v>
      </c>
      <c r="M58" s="13">
        <v>61</v>
      </c>
      <c r="N58" s="13">
        <v>734</v>
      </c>
      <c r="O58" s="13"/>
      <c r="P58" s="13">
        <f t="shared" si="1"/>
        <v>1501</v>
      </c>
    </row>
    <row r="59" spans="1:16" ht="12.75">
      <c r="A59" s="29">
        <v>26</v>
      </c>
      <c r="B59" s="11" t="s">
        <v>108</v>
      </c>
      <c r="C59" s="11" t="s">
        <v>109</v>
      </c>
      <c r="D59" s="12">
        <v>19</v>
      </c>
      <c r="E59" s="13">
        <v>15</v>
      </c>
      <c r="F59" s="13">
        <v>34</v>
      </c>
      <c r="G59" s="13">
        <v>75</v>
      </c>
      <c r="H59" s="13">
        <v>19</v>
      </c>
      <c r="I59" s="13">
        <v>62</v>
      </c>
      <c r="J59" s="13">
        <v>6</v>
      </c>
      <c r="K59" s="13">
        <v>7</v>
      </c>
      <c r="L59" s="13">
        <v>18</v>
      </c>
      <c r="M59" s="13">
        <v>1</v>
      </c>
      <c r="N59" s="13">
        <v>20</v>
      </c>
      <c r="O59" s="13"/>
      <c r="P59" s="13">
        <f t="shared" si="1"/>
        <v>276</v>
      </c>
    </row>
    <row r="60" spans="1:16" ht="12.75">
      <c r="A60" s="29">
        <v>27</v>
      </c>
      <c r="B60" s="11" t="s">
        <v>110</v>
      </c>
      <c r="C60" s="11" t="s">
        <v>111</v>
      </c>
      <c r="D60" s="12">
        <v>37</v>
      </c>
      <c r="E60" s="13">
        <v>12</v>
      </c>
      <c r="F60" s="13">
        <v>62</v>
      </c>
      <c r="G60" s="13">
        <v>62</v>
      </c>
      <c r="H60" s="13">
        <v>57</v>
      </c>
      <c r="I60" s="13">
        <v>27</v>
      </c>
      <c r="J60" s="13">
        <v>24</v>
      </c>
      <c r="K60" s="13">
        <v>26</v>
      </c>
      <c r="L60" s="13">
        <v>14</v>
      </c>
      <c r="M60" s="13">
        <v>12</v>
      </c>
      <c r="N60" s="13">
        <v>0</v>
      </c>
      <c r="O60" s="13"/>
      <c r="P60" s="13">
        <f t="shared" si="1"/>
        <v>333</v>
      </c>
    </row>
    <row r="61" spans="1:16" ht="12.75">
      <c r="A61" s="29">
        <v>28</v>
      </c>
      <c r="B61" s="11" t="s">
        <v>112</v>
      </c>
      <c r="C61" s="11" t="s">
        <v>113</v>
      </c>
      <c r="D61" s="12">
        <v>28</v>
      </c>
      <c r="E61" s="13">
        <v>0</v>
      </c>
      <c r="F61" s="13">
        <v>0</v>
      </c>
      <c r="G61" s="13">
        <v>19</v>
      </c>
      <c r="H61" s="13">
        <v>0</v>
      </c>
      <c r="I61" s="13">
        <v>28</v>
      </c>
      <c r="J61" s="13">
        <v>41</v>
      </c>
      <c r="K61" s="13">
        <v>13</v>
      </c>
      <c r="L61" s="13">
        <v>26</v>
      </c>
      <c r="M61" s="13">
        <v>21</v>
      </c>
      <c r="N61" s="13">
        <v>64</v>
      </c>
      <c r="O61" s="13"/>
      <c r="P61" s="13">
        <f t="shared" si="1"/>
        <v>240</v>
      </c>
    </row>
    <row r="62" spans="1:16" ht="12.75">
      <c r="A62" s="29">
        <v>29</v>
      </c>
      <c r="B62" s="11" t="s">
        <v>114</v>
      </c>
      <c r="C62" s="11" t="s">
        <v>115</v>
      </c>
      <c r="D62" s="12">
        <v>189</v>
      </c>
      <c r="E62" s="13">
        <v>8</v>
      </c>
      <c r="F62" s="13">
        <v>168</v>
      </c>
      <c r="G62" s="13">
        <v>128</v>
      </c>
      <c r="H62" s="13">
        <v>237</v>
      </c>
      <c r="I62" s="13">
        <v>84</v>
      </c>
      <c r="J62" s="13">
        <v>491</v>
      </c>
      <c r="K62" s="13">
        <v>191</v>
      </c>
      <c r="L62" s="13">
        <v>397</v>
      </c>
      <c r="M62" s="13">
        <v>88</v>
      </c>
      <c r="N62" s="13">
        <v>91</v>
      </c>
      <c r="O62" s="13"/>
      <c r="P62" s="13">
        <f t="shared" si="1"/>
        <v>2072</v>
      </c>
    </row>
    <row r="63" spans="1:16" ht="12.75">
      <c r="A63" s="29">
        <v>30</v>
      </c>
      <c r="B63" s="11" t="s">
        <v>116</v>
      </c>
      <c r="C63" s="11" t="s">
        <v>117</v>
      </c>
      <c r="D63" s="12">
        <v>16</v>
      </c>
      <c r="E63" s="13">
        <v>16</v>
      </c>
      <c r="F63" s="13">
        <v>57</v>
      </c>
      <c r="G63" s="13">
        <v>58</v>
      </c>
      <c r="H63" s="13">
        <v>43</v>
      </c>
      <c r="I63" s="13">
        <v>41</v>
      </c>
      <c r="J63" s="13">
        <v>21</v>
      </c>
      <c r="K63" s="13">
        <v>38</v>
      </c>
      <c r="L63" s="13">
        <v>134</v>
      </c>
      <c r="M63" s="13">
        <v>105</v>
      </c>
      <c r="N63" s="13">
        <v>139</v>
      </c>
      <c r="O63" s="13"/>
      <c r="P63" s="13">
        <f t="shared" si="1"/>
        <v>668</v>
      </c>
    </row>
    <row r="64" spans="1:16" ht="12.75">
      <c r="A64" s="29">
        <v>31</v>
      </c>
      <c r="B64" s="11" t="s">
        <v>118</v>
      </c>
      <c r="C64" s="11" t="s">
        <v>119</v>
      </c>
      <c r="D64" s="12">
        <v>15</v>
      </c>
      <c r="E64" s="13">
        <v>6</v>
      </c>
      <c r="F64" s="13">
        <v>20</v>
      </c>
      <c r="G64" s="13">
        <v>19</v>
      </c>
      <c r="H64" s="13">
        <v>28</v>
      </c>
      <c r="I64" s="13">
        <v>159</v>
      </c>
      <c r="J64" s="13">
        <v>131</v>
      </c>
      <c r="K64" s="13">
        <v>136</v>
      </c>
      <c r="L64" s="13">
        <v>74</v>
      </c>
      <c r="M64" s="13">
        <v>295</v>
      </c>
      <c r="N64" s="13">
        <v>47</v>
      </c>
      <c r="O64" s="13"/>
      <c r="P64" s="13">
        <f t="shared" si="1"/>
        <v>930</v>
      </c>
    </row>
    <row r="65" spans="1:16" ht="12.75">
      <c r="A65" s="29">
        <v>32</v>
      </c>
      <c r="B65" s="11" t="s">
        <v>120</v>
      </c>
      <c r="C65" s="11" t="s">
        <v>121</v>
      </c>
      <c r="D65" s="12">
        <v>973</v>
      </c>
      <c r="E65" s="13">
        <v>866</v>
      </c>
      <c r="F65" s="13">
        <v>818</v>
      </c>
      <c r="G65" s="13">
        <v>1031</v>
      </c>
      <c r="H65" s="13">
        <v>387</v>
      </c>
      <c r="I65" s="13">
        <v>265</v>
      </c>
      <c r="J65" s="13">
        <v>306</v>
      </c>
      <c r="K65" s="13">
        <v>1096</v>
      </c>
      <c r="L65" s="13">
        <v>1012</v>
      </c>
      <c r="M65" s="13">
        <v>1234</v>
      </c>
      <c r="N65" s="13">
        <v>561</v>
      </c>
      <c r="O65" s="13"/>
      <c r="P65" s="13">
        <f t="shared" si="1"/>
        <v>8549</v>
      </c>
    </row>
    <row r="66" spans="1:16" ht="12.75">
      <c r="A66" s="29">
        <v>33</v>
      </c>
      <c r="B66" s="11" t="s">
        <v>122</v>
      </c>
      <c r="C66" s="11" t="s">
        <v>123</v>
      </c>
      <c r="D66" s="12">
        <v>155</v>
      </c>
      <c r="E66" s="13">
        <v>61</v>
      </c>
      <c r="F66" s="13">
        <v>158</v>
      </c>
      <c r="G66" s="13">
        <v>325</v>
      </c>
      <c r="H66" s="13">
        <v>191</v>
      </c>
      <c r="I66" s="13">
        <v>164</v>
      </c>
      <c r="J66" s="13">
        <v>141</v>
      </c>
      <c r="K66" s="13">
        <v>116</v>
      </c>
      <c r="L66" s="13">
        <v>325</v>
      </c>
      <c r="M66" s="13">
        <v>228</v>
      </c>
      <c r="N66" s="13">
        <v>479</v>
      </c>
      <c r="O66" s="13"/>
      <c r="P66" s="13">
        <f t="shared" si="1"/>
        <v>2343</v>
      </c>
    </row>
    <row r="67" spans="1:16" ht="12.75">
      <c r="A67" s="29">
        <v>34</v>
      </c>
      <c r="B67" s="11" t="s">
        <v>124</v>
      </c>
      <c r="C67" s="11" t="s">
        <v>125</v>
      </c>
      <c r="D67" s="12">
        <v>266</v>
      </c>
      <c r="E67" s="13">
        <v>97</v>
      </c>
      <c r="F67" s="13">
        <v>144</v>
      </c>
      <c r="G67" s="13">
        <v>58</v>
      </c>
      <c r="H67" s="13">
        <v>118</v>
      </c>
      <c r="I67" s="13">
        <v>154</v>
      </c>
      <c r="J67" s="13">
        <v>32</v>
      </c>
      <c r="K67" s="13">
        <v>401</v>
      </c>
      <c r="L67" s="13">
        <v>192</v>
      </c>
      <c r="M67" s="13">
        <v>68</v>
      </c>
      <c r="N67" s="13">
        <v>41</v>
      </c>
      <c r="O67" s="13"/>
      <c r="P67" s="13">
        <f t="shared" si="1"/>
        <v>1571</v>
      </c>
    </row>
    <row r="68" spans="1:16" ht="12.75">
      <c r="A68" s="29">
        <v>35</v>
      </c>
      <c r="B68" s="11" t="s">
        <v>126</v>
      </c>
      <c r="C68" s="11" t="s">
        <v>127</v>
      </c>
      <c r="D68" s="12">
        <v>13</v>
      </c>
      <c r="E68" s="13">
        <v>7</v>
      </c>
      <c r="F68" s="13">
        <v>10</v>
      </c>
      <c r="G68" s="13">
        <v>11</v>
      </c>
      <c r="H68" s="13">
        <v>28</v>
      </c>
      <c r="I68" s="13">
        <v>89</v>
      </c>
      <c r="J68" s="13">
        <v>395</v>
      </c>
      <c r="K68" s="13">
        <v>176</v>
      </c>
      <c r="L68" s="13">
        <v>128</v>
      </c>
      <c r="M68" s="13">
        <v>148</v>
      </c>
      <c r="N68" s="13">
        <v>43</v>
      </c>
      <c r="O68" s="13"/>
      <c r="P68" s="13">
        <f t="shared" si="1"/>
        <v>1048</v>
      </c>
    </row>
    <row r="69" spans="1:16" ht="12.75">
      <c r="A69" s="29">
        <v>36</v>
      </c>
      <c r="B69" s="11" t="s">
        <v>128</v>
      </c>
      <c r="C69" s="11" t="s">
        <v>129</v>
      </c>
      <c r="D69" s="12">
        <v>272</v>
      </c>
      <c r="E69" s="13">
        <v>169</v>
      </c>
      <c r="F69" s="13">
        <v>168</v>
      </c>
      <c r="G69" s="13">
        <v>124</v>
      </c>
      <c r="H69" s="13">
        <v>57</v>
      </c>
      <c r="I69" s="13">
        <v>54</v>
      </c>
      <c r="J69" s="13">
        <v>121</v>
      </c>
      <c r="K69" s="13">
        <v>153</v>
      </c>
      <c r="L69" s="13">
        <v>190</v>
      </c>
      <c r="M69" s="13">
        <v>175</v>
      </c>
      <c r="N69" s="13">
        <v>69</v>
      </c>
      <c r="O69" s="13"/>
      <c r="P69" s="13">
        <f t="shared" si="1"/>
        <v>1552</v>
      </c>
    </row>
    <row r="70" spans="1:16" ht="12.75">
      <c r="A70" s="29">
        <v>37</v>
      </c>
      <c r="B70" s="11" t="s">
        <v>130</v>
      </c>
      <c r="C70" s="11" t="s">
        <v>131</v>
      </c>
      <c r="D70" s="12">
        <v>1211</v>
      </c>
      <c r="E70" s="13">
        <v>214</v>
      </c>
      <c r="F70" s="13">
        <v>674</v>
      </c>
      <c r="G70" s="13">
        <v>231</v>
      </c>
      <c r="H70" s="13">
        <v>106</v>
      </c>
      <c r="I70" s="13">
        <v>83</v>
      </c>
      <c r="J70" s="13">
        <v>182</v>
      </c>
      <c r="K70" s="13">
        <v>897</v>
      </c>
      <c r="L70" s="13">
        <v>1507</v>
      </c>
      <c r="M70" s="13">
        <v>381</v>
      </c>
      <c r="N70" s="13">
        <v>828</v>
      </c>
      <c r="O70" s="13"/>
      <c r="P70" s="13">
        <f t="shared" si="1"/>
        <v>6314</v>
      </c>
    </row>
    <row r="71" spans="1:16" ht="12.75">
      <c r="A71" s="29">
        <v>38</v>
      </c>
      <c r="B71" s="11" t="s">
        <v>132</v>
      </c>
      <c r="C71" s="11" t="s">
        <v>133</v>
      </c>
      <c r="D71" s="12">
        <v>235</v>
      </c>
      <c r="E71" s="13">
        <v>380</v>
      </c>
      <c r="F71" s="13">
        <v>575</v>
      </c>
      <c r="G71" s="13">
        <v>384</v>
      </c>
      <c r="H71" s="13">
        <v>755</v>
      </c>
      <c r="I71" s="13">
        <v>320</v>
      </c>
      <c r="J71" s="13">
        <v>1313</v>
      </c>
      <c r="K71" s="13">
        <v>1209</v>
      </c>
      <c r="L71" s="13">
        <v>1669</v>
      </c>
      <c r="M71" s="13">
        <v>1608</v>
      </c>
      <c r="N71" s="13">
        <v>711</v>
      </c>
      <c r="O71" s="13"/>
      <c r="P71" s="13">
        <f t="shared" si="1"/>
        <v>9159</v>
      </c>
    </row>
    <row r="72" spans="1:16" ht="12.75">
      <c r="A72" s="29">
        <v>39</v>
      </c>
      <c r="B72" s="11" t="s">
        <v>134</v>
      </c>
      <c r="C72" s="11" t="s">
        <v>135</v>
      </c>
      <c r="D72" s="12">
        <v>75</v>
      </c>
      <c r="E72" s="13">
        <v>162</v>
      </c>
      <c r="F72" s="13">
        <v>48</v>
      </c>
      <c r="G72" s="13">
        <v>103</v>
      </c>
      <c r="H72" s="13">
        <v>0</v>
      </c>
      <c r="I72" s="13">
        <v>17</v>
      </c>
      <c r="J72" s="13">
        <v>17</v>
      </c>
      <c r="K72" s="13">
        <v>3</v>
      </c>
      <c r="L72" s="13">
        <v>2</v>
      </c>
      <c r="M72" s="13">
        <v>3</v>
      </c>
      <c r="N72" s="13">
        <v>4</v>
      </c>
      <c r="O72" s="13"/>
      <c r="P72" s="13">
        <f t="shared" si="1"/>
        <v>434</v>
      </c>
    </row>
    <row r="73" spans="1:16" ht="12.75">
      <c r="A73" s="29">
        <v>40</v>
      </c>
      <c r="B73" s="11" t="s">
        <v>136</v>
      </c>
      <c r="C73" s="11" t="s">
        <v>137</v>
      </c>
      <c r="D73" s="12">
        <v>68</v>
      </c>
      <c r="E73" s="13">
        <v>69</v>
      </c>
      <c r="F73" s="13">
        <v>75</v>
      </c>
      <c r="G73" s="13">
        <v>141</v>
      </c>
      <c r="H73" s="13">
        <v>60</v>
      </c>
      <c r="I73" s="13">
        <v>20</v>
      </c>
      <c r="J73" s="13">
        <v>43</v>
      </c>
      <c r="K73" s="13">
        <v>86</v>
      </c>
      <c r="L73" s="13">
        <v>128</v>
      </c>
      <c r="M73" s="13">
        <v>30</v>
      </c>
      <c r="N73" s="13">
        <v>188</v>
      </c>
      <c r="O73" s="13"/>
      <c r="P73" s="13">
        <f t="shared" si="1"/>
        <v>908</v>
      </c>
    </row>
    <row r="74" spans="1:16" ht="12.75">
      <c r="A74" s="33">
        <v>41</v>
      </c>
      <c r="B74" s="34" t="s">
        <v>138</v>
      </c>
      <c r="C74" s="34" t="s">
        <v>139</v>
      </c>
      <c r="D74" s="35">
        <v>158</v>
      </c>
      <c r="E74" s="36">
        <v>146</v>
      </c>
      <c r="F74" s="36">
        <v>121</v>
      </c>
      <c r="G74" s="36">
        <v>233</v>
      </c>
      <c r="H74" s="36">
        <v>41</v>
      </c>
      <c r="I74" s="36">
        <v>15</v>
      </c>
      <c r="J74" s="36">
        <v>3</v>
      </c>
      <c r="K74" s="36">
        <v>81</v>
      </c>
      <c r="L74" s="36">
        <v>73</v>
      </c>
      <c r="M74" s="36">
        <v>7</v>
      </c>
      <c r="N74" s="36">
        <v>80</v>
      </c>
      <c r="O74" s="36"/>
      <c r="P74" s="36">
        <f t="shared" si="1"/>
        <v>958</v>
      </c>
    </row>
    <row r="75" spans="1:16" ht="12.75">
      <c r="A75" s="37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75">
      <c r="A76" s="38" t="s">
        <v>140</v>
      </c>
      <c r="B76" s="39"/>
      <c r="C76" s="40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75">
      <c r="A77" s="41">
        <v>1</v>
      </c>
      <c r="B77" s="7" t="s">
        <v>141</v>
      </c>
      <c r="C77" s="7" t="s">
        <v>142</v>
      </c>
      <c r="D77" s="8">
        <v>56</v>
      </c>
      <c r="E77" s="9">
        <v>126</v>
      </c>
      <c r="F77" s="9">
        <v>762</v>
      </c>
      <c r="G77" s="9">
        <v>247</v>
      </c>
      <c r="H77" s="9">
        <v>242</v>
      </c>
      <c r="I77" s="9">
        <v>226</v>
      </c>
      <c r="J77" s="9">
        <v>228</v>
      </c>
      <c r="K77" s="9">
        <v>197</v>
      </c>
      <c r="L77" s="9">
        <v>498</v>
      </c>
      <c r="M77" s="9">
        <v>477</v>
      </c>
      <c r="N77" s="9">
        <v>187</v>
      </c>
      <c r="O77" s="9"/>
      <c r="P77" s="9">
        <f aca="true" t="shared" si="2" ref="P77:P85">SUM(D77:O77)</f>
        <v>3246</v>
      </c>
    </row>
    <row r="78" spans="1:16" ht="12.75">
      <c r="A78" s="29">
        <v>2</v>
      </c>
      <c r="B78" s="11" t="s">
        <v>143</v>
      </c>
      <c r="C78" s="11" t="s">
        <v>144</v>
      </c>
      <c r="D78" s="12">
        <v>40</v>
      </c>
      <c r="E78" s="13">
        <v>32</v>
      </c>
      <c r="F78" s="13">
        <v>147</v>
      </c>
      <c r="G78" s="13">
        <v>116</v>
      </c>
      <c r="H78" s="13">
        <v>655</v>
      </c>
      <c r="I78" s="13">
        <v>461</v>
      </c>
      <c r="J78" s="13">
        <v>609</v>
      </c>
      <c r="K78" s="13">
        <v>293</v>
      </c>
      <c r="L78" s="13">
        <v>50</v>
      </c>
      <c r="M78" s="13">
        <v>195</v>
      </c>
      <c r="N78" s="13">
        <v>533</v>
      </c>
      <c r="O78" s="13"/>
      <c r="P78" s="13">
        <f t="shared" si="2"/>
        <v>3131</v>
      </c>
    </row>
    <row r="79" spans="1:16" ht="12.75">
      <c r="A79" s="29">
        <v>3</v>
      </c>
      <c r="B79" s="11" t="s">
        <v>145</v>
      </c>
      <c r="C79" s="11" t="s">
        <v>146</v>
      </c>
      <c r="D79" s="12">
        <v>121</v>
      </c>
      <c r="E79" s="13">
        <v>82</v>
      </c>
      <c r="F79" s="13">
        <v>72</v>
      </c>
      <c r="G79" s="13">
        <v>49</v>
      </c>
      <c r="H79" s="13">
        <v>40</v>
      </c>
      <c r="I79" s="13">
        <v>43</v>
      </c>
      <c r="J79" s="13">
        <v>36</v>
      </c>
      <c r="K79" s="13">
        <v>36</v>
      </c>
      <c r="L79" s="13">
        <v>45</v>
      </c>
      <c r="M79" s="13">
        <v>36</v>
      </c>
      <c r="N79" s="13">
        <v>56</v>
      </c>
      <c r="O79" s="13"/>
      <c r="P79" s="13">
        <f t="shared" si="2"/>
        <v>616</v>
      </c>
    </row>
    <row r="80" spans="1:16" ht="12.75">
      <c r="A80" s="29">
        <v>4</v>
      </c>
      <c r="B80" s="11" t="s">
        <v>147</v>
      </c>
      <c r="C80" s="11" t="s">
        <v>148</v>
      </c>
      <c r="D80" s="12">
        <v>705</v>
      </c>
      <c r="E80" s="13">
        <v>1118</v>
      </c>
      <c r="F80" s="13">
        <v>316</v>
      </c>
      <c r="G80" s="13">
        <v>327</v>
      </c>
      <c r="H80" s="13">
        <v>77</v>
      </c>
      <c r="I80" s="13">
        <v>60</v>
      </c>
      <c r="J80" s="13">
        <v>11</v>
      </c>
      <c r="K80" s="13">
        <v>155</v>
      </c>
      <c r="L80" s="13">
        <v>310</v>
      </c>
      <c r="M80" s="13">
        <v>84</v>
      </c>
      <c r="N80" s="13">
        <v>121</v>
      </c>
      <c r="O80" s="13"/>
      <c r="P80" s="13">
        <f t="shared" si="2"/>
        <v>3284</v>
      </c>
    </row>
    <row r="81" spans="1:16" ht="12.75">
      <c r="A81" s="29">
        <v>5</v>
      </c>
      <c r="B81" s="11" t="s">
        <v>149</v>
      </c>
      <c r="C81" s="11" t="s">
        <v>150</v>
      </c>
      <c r="D81" s="12">
        <v>54</v>
      </c>
      <c r="E81" s="13">
        <v>98</v>
      </c>
      <c r="F81" s="13">
        <v>49</v>
      </c>
      <c r="G81" s="13">
        <v>3</v>
      </c>
      <c r="H81" s="13">
        <v>23</v>
      </c>
      <c r="I81" s="13">
        <v>1</v>
      </c>
      <c r="J81" s="13">
        <v>73</v>
      </c>
      <c r="K81" s="13">
        <v>43</v>
      </c>
      <c r="L81" s="13">
        <v>72</v>
      </c>
      <c r="M81" s="13">
        <v>37</v>
      </c>
      <c r="N81" s="13">
        <v>54</v>
      </c>
      <c r="O81" s="13"/>
      <c r="P81" s="13">
        <f t="shared" si="2"/>
        <v>507</v>
      </c>
    </row>
    <row r="82" spans="1:16" ht="12.75">
      <c r="A82" s="29">
        <v>6</v>
      </c>
      <c r="B82" s="11" t="s">
        <v>151</v>
      </c>
      <c r="C82" s="11" t="s">
        <v>152</v>
      </c>
      <c r="D82" s="12">
        <v>1103</v>
      </c>
      <c r="E82" s="13">
        <v>490</v>
      </c>
      <c r="F82" s="13">
        <v>116</v>
      </c>
      <c r="G82" s="13">
        <v>74</v>
      </c>
      <c r="H82" s="13">
        <v>890</v>
      </c>
      <c r="I82" s="13">
        <v>214</v>
      </c>
      <c r="J82" s="13">
        <v>109</v>
      </c>
      <c r="K82" s="13">
        <v>108</v>
      </c>
      <c r="L82" s="13">
        <v>44</v>
      </c>
      <c r="M82" s="13">
        <v>7</v>
      </c>
      <c r="N82" s="13">
        <v>10</v>
      </c>
      <c r="O82" s="13"/>
      <c r="P82" s="13">
        <f t="shared" si="2"/>
        <v>3165</v>
      </c>
    </row>
    <row r="83" spans="1:16" ht="12.75">
      <c r="A83" s="29">
        <v>7</v>
      </c>
      <c r="B83" s="11" t="s">
        <v>153</v>
      </c>
      <c r="C83" s="11" t="s">
        <v>154</v>
      </c>
      <c r="D83" s="12">
        <v>188</v>
      </c>
      <c r="E83" s="13">
        <v>91</v>
      </c>
      <c r="F83" s="13">
        <v>42</v>
      </c>
      <c r="G83" s="13">
        <v>12</v>
      </c>
      <c r="H83" s="13">
        <v>1</v>
      </c>
      <c r="I83" s="13">
        <v>14</v>
      </c>
      <c r="J83" s="13">
        <v>9</v>
      </c>
      <c r="K83" s="13">
        <v>40</v>
      </c>
      <c r="L83" s="13">
        <v>175</v>
      </c>
      <c r="M83" s="13">
        <v>107</v>
      </c>
      <c r="N83" s="13">
        <v>261</v>
      </c>
      <c r="O83" s="13"/>
      <c r="P83" s="13">
        <f t="shared" si="2"/>
        <v>940</v>
      </c>
    </row>
    <row r="84" spans="1:16" ht="12.75">
      <c r="A84" s="29">
        <v>8</v>
      </c>
      <c r="B84" s="11" t="s">
        <v>155</v>
      </c>
      <c r="C84" s="11" t="s">
        <v>156</v>
      </c>
      <c r="D84" s="12">
        <v>125</v>
      </c>
      <c r="E84" s="13">
        <v>51</v>
      </c>
      <c r="F84" s="13">
        <v>198</v>
      </c>
      <c r="G84" s="13">
        <v>49</v>
      </c>
      <c r="H84" s="13">
        <v>2</v>
      </c>
      <c r="I84" s="13">
        <v>4</v>
      </c>
      <c r="J84" s="13">
        <v>12</v>
      </c>
      <c r="K84" s="13">
        <v>22</v>
      </c>
      <c r="L84" s="13">
        <v>350</v>
      </c>
      <c r="M84" s="13">
        <v>344</v>
      </c>
      <c r="N84" s="13">
        <v>63</v>
      </c>
      <c r="O84" s="13"/>
      <c r="P84" s="13">
        <f t="shared" si="2"/>
        <v>1220</v>
      </c>
    </row>
    <row r="85" spans="1:16" ht="12.75">
      <c r="A85" s="33">
        <v>9</v>
      </c>
      <c r="B85" s="34" t="s">
        <v>157</v>
      </c>
      <c r="C85" s="34" t="s">
        <v>158</v>
      </c>
      <c r="D85" s="35">
        <v>1617</v>
      </c>
      <c r="E85" s="36">
        <v>532</v>
      </c>
      <c r="F85" s="36">
        <v>550</v>
      </c>
      <c r="G85" s="36">
        <v>661</v>
      </c>
      <c r="H85" s="36">
        <v>704</v>
      </c>
      <c r="I85" s="36">
        <v>440</v>
      </c>
      <c r="J85" s="36">
        <v>380</v>
      </c>
      <c r="K85" s="36">
        <v>975</v>
      </c>
      <c r="L85" s="36">
        <v>754</v>
      </c>
      <c r="M85" s="36">
        <v>549</v>
      </c>
      <c r="N85" s="36">
        <v>494</v>
      </c>
      <c r="O85" s="36"/>
      <c r="P85" s="36">
        <f t="shared" si="2"/>
        <v>7656</v>
      </c>
    </row>
    <row r="86" spans="1:16" ht="12.75">
      <c r="A86" s="37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2.75">
      <c r="A87" s="42" t="s">
        <v>159</v>
      </c>
      <c r="B87" s="43"/>
      <c r="C87" s="44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2.75">
      <c r="A88" s="45">
        <v>1</v>
      </c>
      <c r="B88" s="46" t="s">
        <v>160</v>
      </c>
      <c r="C88" s="46" t="s">
        <v>161</v>
      </c>
      <c r="D88" s="47">
        <v>34</v>
      </c>
      <c r="E88" s="47">
        <v>3</v>
      </c>
      <c r="F88" s="47">
        <v>0</v>
      </c>
      <c r="G88" s="47">
        <v>0</v>
      </c>
      <c r="H88" s="47">
        <v>2</v>
      </c>
      <c r="I88" s="47">
        <v>0</v>
      </c>
      <c r="J88" s="47">
        <v>0</v>
      </c>
      <c r="K88" s="47">
        <v>14</v>
      </c>
      <c r="L88" s="47">
        <v>0</v>
      </c>
      <c r="M88" s="47">
        <v>4</v>
      </c>
      <c r="N88" s="47">
        <v>0</v>
      </c>
      <c r="O88" s="47"/>
      <c r="P88" s="47">
        <f>SUM(D88:O88)</f>
        <v>57</v>
      </c>
    </row>
    <row r="89" spans="1:16" ht="12.75">
      <c r="A89" s="284" t="s">
        <v>162</v>
      </c>
      <c r="B89" s="284"/>
      <c r="C89" s="284"/>
      <c r="D89" s="48">
        <f aca="true" t="shared" si="3" ref="D89:I89">SUM(D6:D88)</f>
        <v>55266</v>
      </c>
      <c r="E89" s="48">
        <f t="shared" si="3"/>
        <v>44235</v>
      </c>
      <c r="F89" s="48">
        <f t="shared" si="3"/>
        <v>54315</v>
      </c>
      <c r="G89" s="48">
        <f t="shared" si="3"/>
        <v>41854</v>
      </c>
      <c r="H89" s="48">
        <f t="shared" si="3"/>
        <v>37048</v>
      </c>
      <c r="I89" s="48">
        <f t="shared" si="3"/>
        <v>29629</v>
      </c>
      <c r="J89" s="48">
        <f aca="true" t="shared" si="4" ref="J89:O89">SUM(J6:J88)</f>
        <v>31456</v>
      </c>
      <c r="K89" s="48">
        <f t="shared" si="4"/>
        <v>56910</v>
      </c>
      <c r="L89" s="48">
        <f t="shared" si="4"/>
        <v>65939</v>
      </c>
      <c r="M89" s="48">
        <f t="shared" si="4"/>
        <v>65180</v>
      </c>
      <c r="N89" s="48">
        <f t="shared" si="4"/>
        <v>56766</v>
      </c>
      <c r="O89" s="48">
        <f t="shared" si="4"/>
        <v>0</v>
      </c>
      <c r="P89" s="49">
        <f>SUM(P6:P88)</f>
        <v>538598</v>
      </c>
    </row>
  </sheetData>
  <sheetProtection/>
  <mergeCells count="5">
    <mergeCell ref="P3:P4"/>
    <mergeCell ref="A89:C89"/>
    <mergeCell ref="B2:C2"/>
    <mergeCell ref="A3:A4"/>
    <mergeCell ref="B3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4.57421875" style="0" customWidth="1"/>
    <col min="2" max="2" width="52.421875" style="0" customWidth="1"/>
  </cols>
  <sheetData>
    <row r="1" spans="1:15" ht="15.75">
      <c r="A1" s="128"/>
      <c r="B1" s="164" t="s">
        <v>222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2.75">
      <c r="A2" s="128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2.75" customHeight="1">
      <c r="A3" s="299" t="s">
        <v>223</v>
      </c>
      <c r="B3" s="299"/>
      <c r="C3" s="166">
        <v>40118</v>
      </c>
      <c r="D3" s="167">
        <v>40148</v>
      </c>
      <c r="E3" s="167">
        <v>40179</v>
      </c>
      <c r="F3" s="167">
        <v>40210</v>
      </c>
      <c r="G3" s="167">
        <v>40238</v>
      </c>
      <c r="H3" s="167">
        <v>40269</v>
      </c>
      <c r="I3" s="167">
        <v>40299</v>
      </c>
      <c r="J3" s="167">
        <v>40330</v>
      </c>
      <c r="K3" s="167">
        <v>40360</v>
      </c>
      <c r="L3" s="167">
        <v>40391</v>
      </c>
      <c r="M3" s="167">
        <v>40422</v>
      </c>
      <c r="N3" s="167">
        <v>40452</v>
      </c>
      <c r="O3" s="300" t="s">
        <v>224</v>
      </c>
    </row>
    <row r="4" spans="1:15" ht="12.75">
      <c r="A4" s="299"/>
      <c r="B4" s="299"/>
      <c r="C4" s="168" t="s">
        <v>3</v>
      </c>
      <c r="D4" s="168" t="s">
        <v>3</v>
      </c>
      <c r="E4" s="168" t="s">
        <v>3</v>
      </c>
      <c r="F4" s="168" t="s">
        <v>3</v>
      </c>
      <c r="G4" s="168" t="s">
        <v>3</v>
      </c>
      <c r="H4" s="168" t="s">
        <v>3</v>
      </c>
      <c r="I4" s="168" t="s">
        <v>3</v>
      </c>
      <c r="J4" s="168" t="s">
        <v>3</v>
      </c>
      <c r="K4" s="168" t="s">
        <v>3</v>
      </c>
      <c r="L4" s="168" t="s">
        <v>3</v>
      </c>
      <c r="M4" s="168" t="s">
        <v>3</v>
      </c>
      <c r="N4" s="168" t="s">
        <v>3</v>
      </c>
      <c r="O4" s="300"/>
    </row>
    <row r="5" spans="1:2" ht="12.75">
      <c r="A5" s="103" t="s">
        <v>4</v>
      </c>
      <c r="B5" s="66"/>
    </row>
    <row r="6" spans="1:15" ht="12.75">
      <c r="A6" s="104">
        <v>1</v>
      </c>
      <c r="B6" s="105" t="s">
        <v>165</v>
      </c>
      <c r="C6" s="8">
        <v>1477</v>
      </c>
      <c r="D6" s="8">
        <v>1126</v>
      </c>
      <c r="E6" s="8">
        <v>1959</v>
      </c>
      <c r="F6" s="8">
        <v>1385</v>
      </c>
      <c r="G6" s="8">
        <v>1338</v>
      </c>
      <c r="H6" s="8">
        <v>868</v>
      </c>
      <c r="I6" s="8">
        <v>626</v>
      </c>
      <c r="J6" s="8">
        <v>1019</v>
      </c>
      <c r="K6" s="8">
        <v>1284</v>
      </c>
      <c r="L6" s="8">
        <v>929</v>
      </c>
      <c r="M6" s="8"/>
      <c r="N6" s="8"/>
      <c r="O6" s="9">
        <f aca="true" t="shared" si="0" ref="O6:O29">SUM(C6:N6)</f>
        <v>12011</v>
      </c>
    </row>
    <row r="7" spans="1:15" ht="12.75">
      <c r="A7" s="111">
        <v>2</v>
      </c>
      <c r="B7" s="112" t="s">
        <v>166</v>
      </c>
      <c r="C7" s="12">
        <v>5836</v>
      </c>
      <c r="D7" s="12">
        <v>5207</v>
      </c>
      <c r="E7" s="12">
        <v>5464</v>
      </c>
      <c r="F7" s="12">
        <v>5943</v>
      </c>
      <c r="G7" s="12">
        <v>5802</v>
      </c>
      <c r="H7" s="12">
        <v>3621</v>
      </c>
      <c r="I7" s="12">
        <v>3753</v>
      </c>
      <c r="J7" s="12">
        <v>5887</v>
      </c>
      <c r="K7" s="12">
        <v>5290</v>
      </c>
      <c r="L7" s="12">
        <v>4409</v>
      </c>
      <c r="M7" s="12"/>
      <c r="N7" s="12"/>
      <c r="O7" s="13">
        <f t="shared" si="0"/>
        <v>51212</v>
      </c>
    </row>
    <row r="8" spans="1:15" ht="12.75">
      <c r="A8" s="111">
        <v>3</v>
      </c>
      <c r="B8" s="112" t="s">
        <v>9</v>
      </c>
      <c r="C8" s="12">
        <v>11649</v>
      </c>
      <c r="D8" s="12">
        <v>15804</v>
      </c>
      <c r="E8" s="12">
        <v>15006</v>
      </c>
      <c r="F8" s="12">
        <v>13633</v>
      </c>
      <c r="G8" s="12">
        <v>15557</v>
      </c>
      <c r="H8" s="12">
        <v>6963</v>
      </c>
      <c r="I8" s="12">
        <v>6933</v>
      </c>
      <c r="J8" s="12">
        <v>11212</v>
      </c>
      <c r="K8" s="12">
        <v>11563</v>
      </c>
      <c r="L8" s="12">
        <v>11038</v>
      </c>
      <c r="M8" s="12"/>
      <c r="N8" s="12"/>
      <c r="O8" s="13">
        <f t="shared" si="0"/>
        <v>119358</v>
      </c>
    </row>
    <row r="9" spans="1:15" ht="12.75">
      <c r="A9" s="111">
        <v>4</v>
      </c>
      <c r="B9" s="112" t="s">
        <v>11</v>
      </c>
      <c r="C9" s="12">
        <v>7671</v>
      </c>
      <c r="D9" s="12">
        <v>6052</v>
      </c>
      <c r="E9" s="12">
        <v>7077</v>
      </c>
      <c r="F9" s="12">
        <v>6599</v>
      </c>
      <c r="G9" s="12">
        <v>5483</v>
      </c>
      <c r="H9" s="12">
        <v>3867</v>
      </c>
      <c r="I9" s="12">
        <v>3622</v>
      </c>
      <c r="J9" s="12">
        <v>6745</v>
      </c>
      <c r="K9" s="12">
        <v>7634</v>
      </c>
      <c r="L9" s="12">
        <v>7080</v>
      </c>
      <c r="M9" s="12"/>
      <c r="N9" s="12"/>
      <c r="O9" s="13">
        <f t="shared" si="0"/>
        <v>61830</v>
      </c>
    </row>
    <row r="10" spans="1:15" ht="12.75">
      <c r="A10" s="111">
        <v>5</v>
      </c>
      <c r="B10" s="112" t="s">
        <v>167</v>
      </c>
      <c r="C10" s="12">
        <v>6635</v>
      </c>
      <c r="D10" s="12">
        <v>4851</v>
      </c>
      <c r="E10" s="12">
        <v>6020</v>
      </c>
      <c r="F10" s="12">
        <v>5122</v>
      </c>
      <c r="G10" s="12">
        <v>4956</v>
      </c>
      <c r="H10" s="12">
        <v>3424</v>
      </c>
      <c r="I10" s="12">
        <v>4447</v>
      </c>
      <c r="J10" s="12">
        <v>7957</v>
      </c>
      <c r="K10" s="12">
        <v>6279</v>
      </c>
      <c r="L10" s="12">
        <v>5097</v>
      </c>
      <c r="M10" s="12"/>
      <c r="N10" s="12"/>
      <c r="O10" s="13">
        <f>SUM(C10:N10)</f>
        <v>54788</v>
      </c>
    </row>
    <row r="11" spans="1:15" ht="12.75">
      <c r="A11" s="111">
        <v>6</v>
      </c>
      <c r="B11" s="112" t="s">
        <v>15</v>
      </c>
      <c r="C11" s="12">
        <v>1848</v>
      </c>
      <c r="D11" s="12">
        <v>1121</v>
      </c>
      <c r="E11" s="12">
        <v>1558</v>
      </c>
      <c r="F11" s="12">
        <v>1399</v>
      </c>
      <c r="G11" s="12">
        <v>1394</v>
      </c>
      <c r="H11" s="12">
        <v>1044</v>
      </c>
      <c r="I11" s="12">
        <v>945</v>
      </c>
      <c r="J11" s="12">
        <v>2278</v>
      </c>
      <c r="K11" s="12">
        <v>1715</v>
      </c>
      <c r="L11" s="12">
        <v>1091</v>
      </c>
      <c r="M11" s="12"/>
      <c r="N11" s="12"/>
      <c r="O11" s="13">
        <f t="shared" si="0"/>
        <v>14393</v>
      </c>
    </row>
    <row r="12" spans="1:15" ht="12.75">
      <c r="A12" s="111">
        <v>7</v>
      </c>
      <c r="B12" s="112" t="s">
        <v>17</v>
      </c>
      <c r="C12" s="12">
        <v>1135</v>
      </c>
      <c r="D12" s="12">
        <v>579</v>
      </c>
      <c r="E12" s="12">
        <v>565</v>
      </c>
      <c r="F12" s="12">
        <v>969</v>
      </c>
      <c r="G12" s="12">
        <v>1546</v>
      </c>
      <c r="H12" s="12">
        <v>848</v>
      </c>
      <c r="I12" s="12">
        <v>481</v>
      </c>
      <c r="J12" s="12">
        <v>866</v>
      </c>
      <c r="K12" s="12">
        <v>765</v>
      </c>
      <c r="L12" s="12">
        <v>632</v>
      </c>
      <c r="M12" s="12"/>
      <c r="N12" s="12"/>
      <c r="O12" s="13">
        <f t="shared" si="0"/>
        <v>8386</v>
      </c>
    </row>
    <row r="13" spans="1:15" ht="12.75">
      <c r="A13" s="111">
        <v>8</v>
      </c>
      <c r="B13" s="112" t="s">
        <v>19</v>
      </c>
      <c r="C13" s="12">
        <v>3611</v>
      </c>
      <c r="D13" s="12">
        <v>5179</v>
      </c>
      <c r="E13" s="12">
        <v>3535</v>
      </c>
      <c r="F13" s="12">
        <v>2813</v>
      </c>
      <c r="G13" s="12">
        <v>3669</v>
      </c>
      <c r="H13" s="12">
        <v>1952</v>
      </c>
      <c r="I13" s="12">
        <v>1855</v>
      </c>
      <c r="J13" s="12">
        <v>7549</v>
      </c>
      <c r="K13" s="12">
        <v>5709</v>
      </c>
      <c r="L13" s="12">
        <v>3268</v>
      </c>
      <c r="M13" s="12"/>
      <c r="N13" s="12"/>
      <c r="O13" s="13">
        <f t="shared" si="0"/>
        <v>39140</v>
      </c>
    </row>
    <row r="14" spans="1:15" ht="12.75">
      <c r="A14" s="111">
        <v>9</v>
      </c>
      <c r="B14" s="112" t="s">
        <v>21</v>
      </c>
      <c r="C14" s="12">
        <v>460</v>
      </c>
      <c r="D14" s="12">
        <v>278</v>
      </c>
      <c r="E14" s="12">
        <v>485</v>
      </c>
      <c r="F14" s="12">
        <v>339</v>
      </c>
      <c r="G14" s="12">
        <v>391</v>
      </c>
      <c r="H14" s="12">
        <v>312</v>
      </c>
      <c r="I14" s="12">
        <v>307</v>
      </c>
      <c r="J14" s="12">
        <v>406</v>
      </c>
      <c r="K14" s="12">
        <v>468</v>
      </c>
      <c r="L14" s="12">
        <v>566</v>
      </c>
      <c r="M14" s="12"/>
      <c r="N14" s="12"/>
      <c r="O14" s="13">
        <f t="shared" si="0"/>
        <v>4012</v>
      </c>
    </row>
    <row r="15" spans="1:15" ht="12.75">
      <c r="A15" s="111">
        <v>10</v>
      </c>
      <c r="B15" s="112" t="s">
        <v>168</v>
      </c>
      <c r="C15" s="12">
        <v>1217</v>
      </c>
      <c r="D15" s="12">
        <v>609</v>
      </c>
      <c r="E15" s="12">
        <v>875</v>
      </c>
      <c r="F15" s="12">
        <v>1434</v>
      </c>
      <c r="G15" s="12">
        <v>689</v>
      </c>
      <c r="H15" s="12">
        <v>265</v>
      </c>
      <c r="I15" s="12">
        <v>522</v>
      </c>
      <c r="J15" s="12">
        <v>898</v>
      </c>
      <c r="K15" s="12">
        <v>832</v>
      </c>
      <c r="L15" s="12">
        <v>734</v>
      </c>
      <c r="M15" s="12"/>
      <c r="N15" s="12"/>
      <c r="O15" s="13">
        <f t="shared" si="0"/>
        <v>8075</v>
      </c>
    </row>
    <row r="16" spans="1:15" ht="12.75">
      <c r="A16" s="111">
        <v>11</v>
      </c>
      <c r="B16" s="112" t="s">
        <v>169</v>
      </c>
      <c r="C16" s="12">
        <v>2944</v>
      </c>
      <c r="D16" s="12">
        <v>1612</v>
      </c>
      <c r="E16" s="12">
        <v>1470</v>
      </c>
      <c r="F16" s="12">
        <v>1609</v>
      </c>
      <c r="G16" s="12">
        <v>1444</v>
      </c>
      <c r="H16" s="12">
        <v>708</v>
      </c>
      <c r="I16" s="12">
        <v>1141</v>
      </c>
      <c r="J16" s="12">
        <v>2174</v>
      </c>
      <c r="K16" s="12">
        <v>2015</v>
      </c>
      <c r="L16" s="12">
        <v>1464</v>
      </c>
      <c r="M16" s="12"/>
      <c r="N16" s="12"/>
      <c r="O16" s="13">
        <f t="shared" si="0"/>
        <v>16581</v>
      </c>
    </row>
    <row r="17" spans="1:15" ht="12.75">
      <c r="A17" s="111">
        <v>12</v>
      </c>
      <c r="B17" s="112" t="s">
        <v>27</v>
      </c>
      <c r="C17" s="12">
        <v>13478</v>
      </c>
      <c r="D17" s="12">
        <v>12566</v>
      </c>
      <c r="E17" s="12">
        <v>13497</v>
      </c>
      <c r="F17" s="12">
        <v>12665</v>
      </c>
      <c r="G17" s="12">
        <v>14843</v>
      </c>
      <c r="H17" s="12">
        <v>9778</v>
      </c>
      <c r="I17" s="12">
        <v>10087</v>
      </c>
      <c r="J17" s="12">
        <v>16430</v>
      </c>
      <c r="K17" s="12">
        <v>15440</v>
      </c>
      <c r="L17" s="12">
        <v>11802</v>
      </c>
      <c r="M17" s="12"/>
      <c r="N17" s="12"/>
      <c r="O17" s="13">
        <f t="shared" si="0"/>
        <v>130586</v>
      </c>
    </row>
    <row r="18" spans="1:15" ht="12.75">
      <c r="A18" s="111">
        <v>13</v>
      </c>
      <c r="B18" s="112" t="s">
        <v>29</v>
      </c>
      <c r="C18" s="12">
        <v>1891</v>
      </c>
      <c r="D18" s="12">
        <v>1922</v>
      </c>
      <c r="E18" s="12">
        <v>1554</v>
      </c>
      <c r="F18" s="12">
        <v>1366</v>
      </c>
      <c r="G18" s="12">
        <v>2125</v>
      </c>
      <c r="H18" s="12">
        <v>1118</v>
      </c>
      <c r="I18" s="12">
        <v>1461</v>
      </c>
      <c r="J18" s="12">
        <v>2972</v>
      </c>
      <c r="K18" s="12">
        <v>3126</v>
      </c>
      <c r="L18" s="12">
        <v>1640</v>
      </c>
      <c r="M18" s="12"/>
      <c r="N18" s="12"/>
      <c r="O18" s="13">
        <f t="shared" si="0"/>
        <v>19175</v>
      </c>
    </row>
    <row r="19" spans="1:15" ht="12.75">
      <c r="A19" s="111">
        <v>14</v>
      </c>
      <c r="B19" s="112" t="s">
        <v>170</v>
      </c>
      <c r="C19" s="12">
        <v>470</v>
      </c>
      <c r="D19" s="12">
        <v>472</v>
      </c>
      <c r="E19" s="12">
        <v>387</v>
      </c>
      <c r="F19" s="12">
        <v>381</v>
      </c>
      <c r="G19" s="12">
        <v>277</v>
      </c>
      <c r="H19" s="12">
        <v>341</v>
      </c>
      <c r="I19" s="12">
        <v>484</v>
      </c>
      <c r="J19" s="12">
        <v>328</v>
      </c>
      <c r="K19" s="12">
        <v>739</v>
      </c>
      <c r="L19" s="12">
        <v>390</v>
      </c>
      <c r="M19" s="12"/>
      <c r="N19" s="12"/>
      <c r="O19" s="13">
        <f t="shared" si="0"/>
        <v>4269</v>
      </c>
    </row>
    <row r="20" spans="1:15" ht="12.75">
      <c r="A20" s="111">
        <v>15</v>
      </c>
      <c r="B20" s="112" t="s">
        <v>33</v>
      </c>
      <c r="C20" s="12">
        <v>6511</v>
      </c>
      <c r="D20" s="12">
        <v>5194</v>
      </c>
      <c r="E20" s="12">
        <v>5157</v>
      </c>
      <c r="F20" s="12">
        <v>4520</v>
      </c>
      <c r="G20" s="12">
        <v>4460</v>
      </c>
      <c r="H20" s="12">
        <v>3522</v>
      </c>
      <c r="I20" s="12">
        <v>4372</v>
      </c>
      <c r="J20" s="12">
        <v>8276</v>
      </c>
      <c r="K20" s="12">
        <v>5617</v>
      </c>
      <c r="L20" s="12">
        <v>4222</v>
      </c>
      <c r="M20" s="12"/>
      <c r="N20" s="12"/>
      <c r="O20" s="13">
        <f t="shared" si="0"/>
        <v>51851</v>
      </c>
    </row>
    <row r="21" spans="1:15" ht="12.75">
      <c r="A21" s="111">
        <v>16</v>
      </c>
      <c r="B21" s="112" t="s">
        <v>35</v>
      </c>
      <c r="C21" s="12">
        <v>452</v>
      </c>
      <c r="D21" s="12">
        <v>425</v>
      </c>
      <c r="E21" s="12">
        <v>572</v>
      </c>
      <c r="F21" s="12">
        <v>516</v>
      </c>
      <c r="G21" s="12">
        <v>249</v>
      </c>
      <c r="H21" s="12">
        <v>202</v>
      </c>
      <c r="I21" s="12">
        <v>269</v>
      </c>
      <c r="J21" s="12">
        <v>706</v>
      </c>
      <c r="K21" s="12">
        <v>444</v>
      </c>
      <c r="L21" s="12">
        <v>785</v>
      </c>
      <c r="M21" s="12"/>
      <c r="N21" s="12"/>
      <c r="O21" s="13">
        <f t="shared" si="0"/>
        <v>4620</v>
      </c>
    </row>
    <row r="22" spans="1:15" ht="12.75">
      <c r="A22" s="111">
        <v>17</v>
      </c>
      <c r="B22" s="112" t="s">
        <v>37</v>
      </c>
      <c r="C22" s="12">
        <v>1991</v>
      </c>
      <c r="D22" s="12">
        <v>1018</v>
      </c>
      <c r="E22" s="12">
        <v>1036</v>
      </c>
      <c r="F22" s="12">
        <v>831</v>
      </c>
      <c r="G22" s="12">
        <v>902</v>
      </c>
      <c r="H22" s="12">
        <v>582</v>
      </c>
      <c r="I22" s="12">
        <v>652</v>
      </c>
      <c r="J22" s="12">
        <v>1385</v>
      </c>
      <c r="K22" s="12">
        <v>1076</v>
      </c>
      <c r="L22" s="12">
        <v>767</v>
      </c>
      <c r="M22" s="12"/>
      <c r="N22" s="12"/>
      <c r="O22" s="13">
        <f t="shared" si="0"/>
        <v>10240</v>
      </c>
    </row>
    <row r="23" spans="1:15" ht="12.75">
      <c r="A23" s="111">
        <v>18</v>
      </c>
      <c r="B23" s="112" t="s">
        <v>39</v>
      </c>
      <c r="C23" s="12">
        <v>956</v>
      </c>
      <c r="D23" s="12">
        <v>943</v>
      </c>
      <c r="E23" s="12">
        <v>892</v>
      </c>
      <c r="F23" s="12">
        <v>971</v>
      </c>
      <c r="G23" s="12">
        <v>614</v>
      </c>
      <c r="H23" s="12">
        <v>337</v>
      </c>
      <c r="I23" s="12">
        <v>324</v>
      </c>
      <c r="J23" s="12">
        <v>711</v>
      </c>
      <c r="K23" s="12">
        <v>651</v>
      </c>
      <c r="L23" s="12">
        <v>84</v>
      </c>
      <c r="M23" s="12"/>
      <c r="N23" s="12"/>
      <c r="O23" s="13">
        <f t="shared" si="0"/>
        <v>6483</v>
      </c>
    </row>
    <row r="24" spans="1:15" ht="12.75">
      <c r="A24" s="111">
        <v>19</v>
      </c>
      <c r="B24" s="112" t="s">
        <v>41</v>
      </c>
      <c r="C24" s="12">
        <v>58</v>
      </c>
      <c r="D24" s="12">
        <v>154</v>
      </c>
      <c r="E24" s="12">
        <v>70</v>
      </c>
      <c r="F24" s="12">
        <v>74</v>
      </c>
      <c r="G24" s="12">
        <v>142</v>
      </c>
      <c r="H24" s="12">
        <v>48</v>
      </c>
      <c r="I24" s="12">
        <v>92</v>
      </c>
      <c r="J24" s="12">
        <v>86</v>
      </c>
      <c r="K24" s="12">
        <v>79</v>
      </c>
      <c r="L24" s="12">
        <v>248</v>
      </c>
      <c r="M24" s="12"/>
      <c r="N24" s="12"/>
      <c r="O24" s="13">
        <f t="shared" si="0"/>
        <v>1051</v>
      </c>
    </row>
    <row r="25" spans="1:15" ht="12.75">
      <c r="A25" s="111">
        <v>20</v>
      </c>
      <c r="B25" s="112" t="s">
        <v>43</v>
      </c>
      <c r="C25" s="12">
        <v>801</v>
      </c>
      <c r="D25" s="12">
        <v>704</v>
      </c>
      <c r="E25" s="12">
        <v>1315</v>
      </c>
      <c r="F25" s="12">
        <v>1034</v>
      </c>
      <c r="G25" s="12">
        <v>1046</v>
      </c>
      <c r="H25" s="12">
        <v>722</v>
      </c>
      <c r="I25" s="12">
        <v>922</v>
      </c>
      <c r="J25" s="12">
        <v>1450</v>
      </c>
      <c r="K25" s="12">
        <v>854</v>
      </c>
      <c r="L25" s="12">
        <v>1068</v>
      </c>
      <c r="M25" s="12"/>
      <c r="N25" s="12"/>
      <c r="O25" s="13">
        <f t="shared" si="0"/>
        <v>9916</v>
      </c>
    </row>
    <row r="26" spans="1:15" ht="12.75">
      <c r="A26" s="111">
        <v>21</v>
      </c>
      <c r="B26" s="112" t="s">
        <v>45</v>
      </c>
      <c r="C26" s="12">
        <v>161</v>
      </c>
      <c r="D26" s="12">
        <v>293</v>
      </c>
      <c r="E26" s="12">
        <v>235</v>
      </c>
      <c r="F26" s="12">
        <v>103</v>
      </c>
      <c r="G26" s="12">
        <v>185</v>
      </c>
      <c r="H26" s="12">
        <v>113</v>
      </c>
      <c r="I26" s="12">
        <v>208</v>
      </c>
      <c r="J26" s="12">
        <v>176</v>
      </c>
      <c r="K26" s="12">
        <v>290</v>
      </c>
      <c r="L26" s="12">
        <v>206</v>
      </c>
      <c r="M26" s="12"/>
      <c r="N26" s="12"/>
      <c r="O26" s="13">
        <f t="shared" si="0"/>
        <v>1970</v>
      </c>
    </row>
    <row r="27" spans="1:15" ht="12.75">
      <c r="A27" s="111">
        <v>22</v>
      </c>
      <c r="B27" s="112" t="s">
        <v>171</v>
      </c>
      <c r="C27" s="12">
        <v>2424</v>
      </c>
      <c r="D27" s="12">
        <v>1832</v>
      </c>
      <c r="E27" s="12">
        <v>2010</v>
      </c>
      <c r="F27" s="12">
        <v>7912</v>
      </c>
      <c r="G27" s="12">
        <v>2539</v>
      </c>
      <c r="H27" s="12">
        <v>1294</v>
      </c>
      <c r="I27" s="12">
        <v>1225</v>
      </c>
      <c r="J27" s="12">
        <v>4026</v>
      </c>
      <c r="K27" s="12">
        <v>3430</v>
      </c>
      <c r="L27" s="12">
        <v>1878</v>
      </c>
      <c r="M27" s="12"/>
      <c r="N27" s="12"/>
      <c r="O27" s="13">
        <f t="shared" si="0"/>
        <v>28570</v>
      </c>
    </row>
    <row r="28" spans="1:15" ht="12.75">
      <c r="A28" s="111">
        <v>23</v>
      </c>
      <c r="B28" s="112" t="s">
        <v>172</v>
      </c>
      <c r="C28" s="12">
        <v>917</v>
      </c>
      <c r="D28" s="12">
        <v>629</v>
      </c>
      <c r="E28" s="12">
        <v>1134</v>
      </c>
      <c r="F28" s="12">
        <v>1612</v>
      </c>
      <c r="G28" s="12">
        <v>541</v>
      </c>
      <c r="H28" s="12">
        <v>1129</v>
      </c>
      <c r="I28" s="12">
        <v>529</v>
      </c>
      <c r="J28" s="12">
        <v>1722</v>
      </c>
      <c r="K28" s="12">
        <v>1072</v>
      </c>
      <c r="L28" s="12">
        <v>760</v>
      </c>
      <c r="M28" s="12"/>
      <c r="N28" s="12"/>
      <c r="O28" s="13">
        <f t="shared" si="0"/>
        <v>10045</v>
      </c>
    </row>
    <row r="29" spans="1:15" ht="12.75">
      <c r="A29" s="120">
        <v>24</v>
      </c>
      <c r="B29" s="169" t="s">
        <v>51</v>
      </c>
      <c r="C29" s="16">
        <v>349</v>
      </c>
      <c r="D29" s="16">
        <v>294</v>
      </c>
      <c r="E29" s="16">
        <v>584</v>
      </c>
      <c r="F29" s="16">
        <v>640</v>
      </c>
      <c r="G29" s="16">
        <v>578</v>
      </c>
      <c r="H29" s="16">
        <v>336</v>
      </c>
      <c r="I29" s="16">
        <v>195</v>
      </c>
      <c r="J29" s="16">
        <v>511</v>
      </c>
      <c r="K29" s="16">
        <v>293</v>
      </c>
      <c r="L29" s="16">
        <v>499</v>
      </c>
      <c r="M29" s="16"/>
      <c r="N29" s="16"/>
      <c r="O29" s="17">
        <f t="shared" si="0"/>
        <v>4279</v>
      </c>
    </row>
    <row r="30" spans="1:15" ht="12.75">
      <c r="A30" s="170">
        <v>25</v>
      </c>
      <c r="B30" s="171" t="s">
        <v>53</v>
      </c>
      <c r="C30" s="172">
        <v>132</v>
      </c>
      <c r="D30" s="172">
        <v>114</v>
      </c>
      <c r="E30" s="172">
        <v>136</v>
      </c>
      <c r="F30" s="172">
        <v>110</v>
      </c>
      <c r="G30" s="172">
        <v>98</v>
      </c>
      <c r="H30" s="172">
        <v>121</v>
      </c>
      <c r="I30" s="172">
        <v>71</v>
      </c>
      <c r="J30" s="172">
        <v>204</v>
      </c>
      <c r="K30" s="172">
        <v>160</v>
      </c>
      <c r="L30" s="172">
        <v>193</v>
      </c>
      <c r="M30" s="172"/>
      <c r="N30" s="172"/>
      <c r="O30" s="173">
        <f>SUM(C30:N30)</f>
        <v>1339</v>
      </c>
    </row>
    <row r="31" spans="1:15" ht="12.75">
      <c r="A31" s="174">
        <v>26</v>
      </c>
      <c r="B31" s="175" t="s">
        <v>55</v>
      </c>
      <c r="C31" s="176">
        <v>8</v>
      </c>
      <c r="D31" s="176">
        <v>1</v>
      </c>
      <c r="E31" s="176">
        <v>0</v>
      </c>
      <c r="F31" s="176">
        <v>2</v>
      </c>
      <c r="G31" s="176">
        <v>28</v>
      </c>
      <c r="H31" s="176">
        <v>0</v>
      </c>
      <c r="I31" s="176">
        <v>0</v>
      </c>
      <c r="J31" s="176">
        <v>3</v>
      </c>
      <c r="K31" s="176">
        <v>0</v>
      </c>
      <c r="L31" s="176">
        <v>2</v>
      </c>
      <c r="M31" s="176"/>
      <c r="N31" s="176"/>
      <c r="O31" s="177">
        <f>SUM(C31:N31)</f>
        <v>44</v>
      </c>
    </row>
    <row r="32" spans="1:15" ht="12.75">
      <c r="A32" s="128"/>
      <c r="B32" s="66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ht="12.75">
      <c r="A33" s="65" t="s">
        <v>57</v>
      </c>
      <c r="B33" s="66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15" ht="12.75">
      <c r="A34" s="104">
        <v>1</v>
      </c>
      <c r="B34" s="105" t="s">
        <v>173</v>
      </c>
      <c r="C34" s="89">
        <v>201</v>
      </c>
      <c r="D34" s="89">
        <v>282</v>
      </c>
      <c r="E34" s="89">
        <v>270</v>
      </c>
      <c r="F34" s="89">
        <v>542</v>
      </c>
      <c r="G34" s="89">
        <v>37</v>
      </c>
      <c r="H34" s="89">
        <v>52</v>
      </c>
      <c r="I34" s="89">
        <v>11</v>
      </c>
      <c r="J34" s="89">
        <v>333</v>
      </c>
      <c r="K34" s="89">
        <v>74</v>
      </c>
      <c r="L34" s="89">
        <v>89</v>
      </c>
      <c r="M34" s="89"/>
      <c r="N34" s="89"/>
      <c r="O34" s="90">
        <f aca="true" t="shared" si="1" ref="O34:O74">SUM(C34:N34)</f>
        <v>1891</v>
      </c>
    </row>
    <row r="35" spans="1:15" ht="12.75">
      <c r="A35" s="111">
        <v>2</v>
      </c>
      <c r="B35" s="112" t="s">
        <v>174</v>
      </c>
      <c r="C35" s="12">
        <v>24</v>
      </c>
      <c r="D35" s="12">
        <v>64</v>
      </c>
      <c r="E35" s="12">
        <v>82</v>
      </c>
      <c r="F35" s="12">
        <v>49</v>
      </c>
      <c r="G35" s="12">
        <v>19</v>
      </c>
      <c r="H35" s="12">
        <v>26</v>
      </c>
      <c r="I35" s="12">
        <v>53</v>
      </c>
      <c r="J35" s="12">
        <v>348</v>
      </c>
      <c r="K35" s="12">
        <v>204</v>
      </c>
      <c r="L35" s="12">
        <v>49</v>
      </c>
      <c r="M35" s="12"/>
      <c r="N35" s="12"/>
      <c r="O35" s="13">
        <f t="shared" si="1"/>
        <v>918</v>
      </c>
    </row>
    <row r="36" spans="1:15" ht="12.75">
      <c r="A36" s="111">
        <v>3</v>
      </c>
      <c r="B36" s="112" t="s">
        <v>175</v>
      </c>
      <c r="C36" s="12">
        <v>0</v>
      </c>
      <c r="D36" s="12">
        <v>109</v>
      </c>
      <c r="E36" s="12">
        <v>638</v>
      </c>
      <c r="F36" s="12">
        <v>0</v>
      </c>
      <c r="G36" s="12">
        <v>59</v>
      </c>
      <c r="H36" s="12">
        <v>0</v>
      </c>
      <c r="I36" s="12">
        <v>1</v>
      </c>
      <c r="J36" s="12">
        <v>43</v>
      </c>
      <c r="K36" s="12">
        <v>36</v>
      </c>
      <c r="L36" s="12">
        <v>10</v>
      </c>
      <c r="M36" s="12"/>
      <c r="N36" s="12"/>
      <c r="O36" s="13">
        <f t="shared" si="1"/>
        <v>896</v>
      </c>
    </row>
    <row r="37" spans="1:15" ht="12.75">
      <c r="A37" s="111">
        <v>4</v>
      </c>
      <c r="B37" s="112" t="s">
        <v>176</v>
      </c>
      <c r="C37" s="12">
        <v>11</v>
      </c>
      <c r="D37" s="12">
        <v>18</v>
      </c>
      <c r="E37" s="12">
        <v>22</v>
      </c>
      <c r="F37" s="12">
        <v>109</v>
      </c>
      <c r="G37" s="12">
        <v>58</v>
      </c>
      <c r="H37" s="12">
        <v>78</v>
      </c>
      <c r="I37" s="12">
        <v>57</v>
      </c>
      <c r="J37" s="12">
        <v>162</v>
      </c>
      <c r="K37" s="12">
        <v>115</v>
      </c>
      <c r="L37" s="12">
        <v>22</v>
      </c>
      <c r="M37" s="12"/>
      <c r="N37" s="12"/>
      <c r="O37" s="13">
        <f t="shared" si="1"/>
        <v>652</v>
      </c>
    </row>
    <row r="38" spans="1:15" ht="12.75">
      <c r="A38" s="111">
        <v>5</v>
      </c>
      <c r="B38" s="112" t="s">
        <v>177</v>
      </c>
      <c r="C38" s="12">
        <v>91</v>
      </c>
      <c r="D38" s="12">
        <v>80</v>
      </c>
      <c r="E38" s="12">
        <v>68</v>
      </c>
      <c r="F38" s="12">
        <v>22</v>
      </c>
      <c r="G38" s="12">
        <v>226</v>
      </c>
      <c r="H38" s="12">
        <v>36</v>
      </c>
      <c r="I38" s="12">
        <v>5</v>
      </c>
      <c r="J38" s="12">
        <v>115</v>
      </c>
      <c r="K38" s="12">
        <v>397</v>
      </c>
      <c r="L38" s="12">
        <v>211</v>
      </c>
      <c r="M38" s="12"/>
      <c r="N38" s="12"/>
      <c r="O38" s="13">
        <f t="shared" si="1"/>
        <v>1251</v>
      </c>
    </row>
    <row r="39" spans="1:15" ht="12.75">
      <c r="A39" s="111">
        <v>6</v>
      </c>
      <c r="B39" s="112" t="s">
        <v>178</v>
      </c>
      <c r="C39" s="12">
        <v>29</v>
      </c>
      <c r="D39" s="12">
        <v>23</v>
      </c>
      <c r="E39" s="12">
        <v>16</v>
      </c>
      <c r="F39" s="12">
        <v>162</v>
      </c>
      <c r="G39" s="12">
        <v>25</v>
      </c>
      <c r="H39" s="12">
        <v>2</v>
      </c>
      <c r="I39" s="12">
        <v>8</v>
      </c>
      <c r="J39" s="12">
        <v>11</v>
      </c>
      <c r="K39" s="12">
        <v>4</v>
      </c>
      <c r="L39" s="12">
        <v>2</v>
      </c>
      <c r="M39" s="12"/>
      <c r="N39" s="12"/>
      <c r="O39" s="13">
        <f t="shared" si="1"/>
        <v>282</v>
      </c>
    </row>
    <row r="40" spans="1:15" ht="12.75">
      <c r="A40" s="111">
        <v>7</v>
      </c>
      <c r="B40" s="112" t="s">
        <v>179</v>
      </c>
      <c r="C40" s="12">
        <v>46</v>
      </c>
      <c r="D40" s="12">
        <v>1</v>
      </c>
      <c r="E40" s="12">
        <v>30</v>
      </c>
      <c r="F40" s="12">
        <v>8</v>
      </c>
      <c r="G40" s="12">
        <v>1</v>
      </c>
      <c r="H40" s="12">
        <v>1</v>
      </c>
      <c r="I40" s="12">
        <v>5</v>
      </c>
      <c r="J40" s="12">
        <v>21</v>
      </c>
      <c r="K40" s="12">
        <v>8</v>
      </c>
      <c r="L40" s="12">
        <v>14</v>
      </c>
      <c r="M40" s="12"/>
      <c r="N40" s="12"/>
      <c r="O40" s="13">
        <f t="shared" si="1"/>
        <v>135</v>
      </c>
    </row>
    <row r="41" spans="1:15" ht="12.75">
      <c r="A41" s="111">
        <v>8</v>
      </c>
      <c r="B41" s="112" t="s">
        <v>180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10</v>
      </c>
      <c r="J41" s="12">
        <v>6</v>
      </c>
      <c r="K41" s="12">
        <v>8</v>
      </c>
      <c r="L41" s="12">
        <v>6</v>
      </c>
      <c r="M41" s="12"/>
      <c r="N41" s="12"/>
      <c r="O41" s="13">
        <f t="shared" si="1"/>
        <v>31</v>
      </c>
    </row>
    <row r="42" spans="1:15" ht="12.75">
      <c r="A42" s="111">
        <v>9</v>
      </c>
      <c r="B42" s="112" t="s">
        <v>181</v>
      </c>
      <c r="C42" s="12">
        <v>26</v>
      </c>
      <c r="D42" s="12">
        <v>16</v>
      </c>
      <c r="E42" s="12">
        <v>169</v>
      </c>
      <c r="F42" s="12">
        <v>80</v>
      </c>
      <c r="G42" s="12">
        <v>8</v>
      </c>
      <c r="H42" s="12">
        <v>89</v>
      </c>
      <c r="I42" s="12">
        <v>113</v>
      </c>
      <c r="J42" s="12">
        <v>107</v>
      </c>
      <c r="K42" s="12">
        <v>9</v>
      </c>
      <c r="L42" s="12">
        <v>91</v>
      </c>
      <c r="M42" s="12"/>
      <c r="N42" s="12"/>
      <c r="O42" s="13">
        <f t="shared" si="1"/>
        <v>708</v>
      </c>
    </row>
    <row r="43" spans="1:15" ht="12.75">
      <c r="A43" s="111">
        <v>10</v>
      </c>
      <c r="B43" s="112" t="s">
        <v>182</v>
      </c>
      <c r="C43" s="12">
        <v>43</v>
      </c>
      <c r="D43" s="12">
        <v>1785</v>
      </c>
      <c r="E43" s="12">
        <v>1677</v>
      </c>
      <c r="F43" s="12">
        <v>9</v>
      </c>
      <c r="G43" s="12">
        <v>25</v>
      </c>
      <c r="H43" s="12">
        <v>2</v>
      </c>
      <c r="I43" s="12">
        <v>5</v>
      </c>
      <c r="J43" s="12">
        <v>179</v>
      </c>
      <c r="K43" s="12">
        <v>294</v>
      </c>
      <c r="L43" s="12">
        <v>93</v>
      </c>
      <c r="M43" s="12"/>
      <c r="N43" s="12"/>
      <c r="O43" s="13">
        <f t="shared" si="1"/>
        <v>4112</v>
      </c>
    </row>
    <row r="44" spans="1:15" ht="12.75">
      <c r="A44" s="111">
        <v>11</v>
      </c>
      <c r="B44" s="112" t="s">
        <v>183</v>
      </c>
      <c r="C44" s="12">
        <v>44</v>
      </c>
      <c r="D44" s="12">
        <v>39</v>
      </c>
      <c r="E44" s="12">
        <v>16</v>
      </c>
      <c r="F44" s="12">
        <v>411</v>
      </c>
      <c r="G44" s="12">
        <v>19</v>
      </c>
      <c r="H44" s="12">
        <v>119</v>
      </c>
      <c r="I44" s="12">
        <v>37</v>
      </c>
      <c r="J44" s="12">
        <v>110</v>
      </c>
      <c r="K44" s="12">
        <v>32</v>
      </c>
      <c r="L44" s="12">
        <v>81</v>
      </c>
      <c r="M44" s="12"/>
      <c r="N44" s="12"/>
      <c r="O44" s="13">
        <f t="shared" si="1"/>
        <v>908</v>
      </c>
    </row>
    <row r="45" spans="1:15" ht="12.75">
      <c r="A45" s="111">
        <v>12</v>
      </c>
      <c r="B45" s="112" t="s">
        <v>184</v>
      </c>
      <c r="C45" s="12">
        <v>59</v>
      </c>
      <c r="D45" s="12">
        <v>4</v>
      </c>
      <c r="E45" s="12">
        <v>7</v>
      </c>
      <c r="F45" s="12">
        <v>27</v>
      </c>
      <c r="G45" s="12">
        <v>48</v>
      </c>
      <c r="H45" s="12">
        <v>27</v>
      </c>
      <c r="I45" s="12">
        <v>160</v>
      </c>
      <c r="J45" s="12">
        <v>280</v>
      </c>
      <c r="K45" s="12">
        <v>243</v>
      </c>
      <c r="L45" s="12">
        <v>26</v>
      </c>
      <c r="M45" s="12"/>
      <c r="N45" s="12"/>
      <c r="O45" s="13">
        <f t="shared" si="1"/>
        <v>881</v>
      </c>
    </row>
    <row r="46" spans="1:15" ht="12.75">
      <c r="A46" s="111">
        <v>13</v>
      </c>
      <c r="B46" s="112" t="s">
        <v>185</v>
      </c>
      <c r="C46" s="12">
        <v>77</v>
      </c>
      <c r="D46" s="12">
        <v>233</v>
      </c>
      <c r="E46" s="12">
        <v>101</v>
      </c>
      <c r="F46" s="12">
        <v>79</v>
      </c>
      <c r="G46" s="12">
        <v>84</v>
      </c>
      <c r="H46" s="12">
        <v>68</v>
      </c>
      <c r="I46" s="12">
        <v>83</v>
      </c>
      <c r="J46" s="12">
        <v>179</v>
      </c>
      <c r="K46" s="12">
        <v>619</v>
      </c>
      <c r="L46" s="12">
        <v>174</v>
      </c>
      <c r="M46" s="12"/>
      <c r="N46" s="12"/>
      <c r="O46" s="13">
        <f t="shared" si="1"/>
        <v>1697</v>
      </c>
    </row>
    <row r="47" spans="1:15" ht="12.75">
      <c r="A47" s="111">
        <v>14</v>
      </c>
      <c r="B47" s="112" t="s">
        <v>84</v>
      </c>
      <c r="C47" s="12">
        <v>18</v>
      </c>
      <c r="D47" s="12">
        <v>2</v>
      </c>
      <c r="E47" s="12">
        <v>27</v>
      </c>
      <c r="F47" s="12">
        <v>174</v>
      </c>
      <c r="G47" s="12">
        <v>19</v>
      </c>
      <c r="H47" s="12">
        <v>21</v>
      </c>
      <c r="I47" s="12">
        <v>29</v>
      </c>
      <c r="J47" s="12">
        <v>49</v>
      </c>
      <c r="K47" s="12">
        <v>53</v>
      </c>
      <c r="L47" s="12">
        <v>25</v>
      </c>
      <c r="M47" s="12"/>
      <c r="N47" s="12"/>
      <c r="O47" s="13">
        <f t="shared" si="1"/>
        <v>417</v>
      </c>
    </row>
    <row r="48" spans="1:15" ht="12.75">
      <c r="A48" s="111">
        <v>15</v>
      </c>
      <c r="B48" s="112" t="s">
        <v>186</v>
      </c>
      <c r="C48" s="12">
        <v>178</v>
      </c>
      <c r="D48" s="12">
        <v>117</v>
      </c>
      <c r="E48" s="12">
        <v>505</v>
      </c>
      <c r="F48" s="12">
        <v>250</v>
      </c>
      <c r="G48" s="12">
        <v>198</v>
      </c>
      <c r="H48" s="12">
        <v>34</v>
      </c>
      <c r="I48" s="12">
        <v>40</v>
      </c>
      <c r="J48" s="12">
        <v>131</v>
      </c>
      <c r="K48" s="12">
        <v>79</v>
      </c>
      <c r="L48" s="12">
        <v>398</v>
      </c>
      <c r="M48" s="12"/>
      <c r="N48" s="12"/>
      <c r="O48" s="13">
        <f t="shared" si="1"/>
        <v>1930</v>
      </c>
    </row>
    <row r="49" spans="1:15" ht="12.75">
      <c r="A49" s="111">
        <v>16</v>
      </c>
      <c r="B49" s="112" t="s">
        <v>88</v>
      </c>
      <c r="C49" s="12">
        <v>10</v>
      </c>
      <c r="D49" s="12">
        <v>27</v>
      </c>
      <c r="E49" s="12">
        <v>0</v>
      </c>
      <c r="F49" s="12">
        <v>5</v>
      </c>
      <c r="G49" s="12">
        <v>13</v>
      </c>
      <c r="H49" s="12">
        <v>5</v>
      </c>
      <c r="I49" s="12">
        <v>3</v>
      </c>
      <c r="J49" s="12">
        <v>22</v>
      </c>
      <c r="K49" s="12">
        <v>37</v>
      </c>
      <c r="L49" s="12">
        <v>67</v>
      </c>
      <c r="M49" s="12"/>
      <c r="N49" s="12"/>
      <c r="O49" s="13">
        <f t="shared" si="1"/>
        <v>189</v>
      </c>
    </row>
    <row r="50" spans="1:15" ht="12.75">
      <c r="A50" s="111">
        <v>17</v>
      </c>
      <c r="B50" s="112" t="s">
        <v>187</v>
      </c>
      <c r="C50" s="12">
        <v>236</v>
      </c>
      <c r="D50" s="12">
        <v>208</v>
      </c>
      <c r="E50" s="12">
        <v>554</v>
      </c>
      <c r="F50" s="12">
        <v>571</v>
      </c>
      <c r="G50" s="12">
        <v>131</v>
      </c>
      <c r="H50" s="12">
        <v>117</v>
      </c>
      <c r="I50" s="12">
        <v>49</v>
      </c>
      <c r="J50" s="12">
        <v>204</v>
      </c>
      <c r="K50" s="12">
        <v>110</v>
      </c>
      <c r="L50" s="12">
        <v>71</v>
      </c>
      <c r="M50" s="12"/>
      <c r="N50" s="12"/>
      <c r="O50" s="13">
        <f t="shared" si="1"/>
        <v>2251</v>
      </c>
    </row>
    <row r="51" spans="1:15" ht="12.75">
      <c r="A51" s="111">
        <v>18</v>
      </c>
      <c r="B51" s="112" t="s">
        <v>188</v>
      </c>
      <c r="C51" s="12">
        <v>163</v>
      </c>
      <c r="D51" s="12">
        <v>68</v>
      </c>
      <c r="E51" s="12">
        <v>200</v>
      </c>
      <c r="F51" s="12">
        <v>121</v>
      </c>
      <c r="G51" s="12">
        <v>133</v>
      </c>
      <c r="H51" s="12">
        <v>51</v>
      </c>
      <c r="I51" s="12">
        <v>35</v>
      </c>
      <c r="J51" s="12">
        <v>75</v>
      </c>
      <c r="K51" s="12">
        <v>78</v>
      </c>
      <c r="L51" s="12">
        <v>93</v>
      </c>
      <c r="M51" s="12"/>
      <c r="N51" s="12"/>
      <c r="O51" s="13">
        <f t="shared" si="1"/>
        <v>1017</v>
      </c>
    </row>
    <row r="52" spans="1:15" ht="12.75">
      <c r="A52" s="111">
        <v>19</v>
      </c>
      <c r="B52" s="112" t="s">
        <v>189</v>
      </c>
      <c r="C52" s="12">
        <v>3</v>
      </c>
      <c r="D52" s="12">
        <v>10</v>
      </c>
      <c r="E52" s="12">
        <v>19</v>
      </c>
      <c r="F52" s="12">
        <v>10</v>
      </c>
      <c r="G52" s="12">
        <v>22</v>
      </c>
      <c r="H52" s="12">
        <v>4</v>
      </c>
      <c r="I52" s="12">
        <v>0</v>
      </c>
      <c r="J52" s="12">
        <v>12</v>
      </c>
      <c r="K52" s="12">
        <v>29</v>
      </c>
      <c r="L52" s="12">
        <v>35</v>
      </c>
      <c r="M52" s="12"/>
      <c r="N52" s="12"/>
      <c r="O52" s="13">
        <f t="shared" si="1"/>
        <v>144</v>
      </c>
    </row>
    <row r="53" spans="1:15" ht="12.75">
      <c r="A53" s="111">
        <v>20</v>
      </c>
      <c r="B53" s="112" t="s">
        <v>96</v>
      </c>
      <c r="C53" s="12">
        <v>79</v>
      </c>
      <c r="D53" s="12">
        <v>41</v>
      </c>
      <c r="E53" s="12">
        <v>16</v>
      </c>
      <c r="F53" s="12">
        <v>54</v>
      </c>
      <c r="G53" s="12">
        <v>5</v>
      </c>
      <c r="H53" s="12">
        <v>1</v>
      </c>
      <c r="I53" s="12">
        <v>20</v>
      </c>
      <c r="J53" s="12">
        <v>14</v>
      </c>
      <c r="K53" s="12">
        <v>15</v>
      </c>
      <c r="L53" s="12">
        <v>0</v>
      </c>
      <c r="M53" s="12"/>
      <c r="N53" s="12"/>
      <c r="O53" s="13">
        <f t="shared" si="1"/>
        <v>245</v>
      </c>
    </row>
    <row r="54" spans="1:15" ht="12.75">
      <c r="A54" s="111">
        <v>21</v>
      </c>
      <c r="B54" s="112" t="s">
        <v>190</v>
      </c>
      <c r="C54" s="12">
        <v>49</v>
      </c>
      <c r="D54" s="12">
        <v>12</v>
      </c>
      <c r="E54" s="12">
        <v>72</v>
      </c>
      <c r="F54" s="12">
        <v>47</v>
      </c>
      <c r="G54" s="12">
        <v>34</v>
      </c>
      <c r="H54" s="12">
        <v>2</v>
      </c>
      <c r="I54" s="12">
        <v>11</v>
      </c>
      <c r="J54" s="12">
        <v>78</v>
      </c>
      <c r="K54" s="12">
        <v>54</v>
      </c>
      <c r="L54" s="12">
        <v>25</v>
      </c>
      <c r="M54" s="12"/>
      <c r="N54" s="12"/>
      <c r="O54" s="13">
        <f t="shared" si="1"/>
        <v>384</v>
      </c>
    </row>
    <row r="55" spans="1:15" ht="12.75">
      <c r="A55" s="111">
        <v>22</v>
      </c>
      <c r="B55" s="112" t="s">
        <v>191</v>
      </c>
      <c r="C55" s="12">
        <v>12</v>
      </c>
      <c r="D55" s="12">
        <v>65</v>
      </c>
      <c r="E55" s="12">
        <v>49</v>
      </c>
      <c r="F55" s="12">
        <v>14</v>
      </c>
      <c r="G55" s="12">
        <v>41</v>
      </c>
      <c r="H55" s="12">
        <v>25</v>
      </c>
      <c r="I55" s="12">
        <v>19</v>
      </c>
      <c r="J55" s="12">
        <v>25</v>
      </c>
      <c r="K55" s="12">
        <v>51</v>
      </c>
      <c r="L55" s="12">
        <v>35</v>
      </c>
      <c r="M55" s="12"/>
      <c r="N55" s="12"/>
      <c r="O55" s="13">
        <f t="shared" si="1"/>
        <v>336</v>
      </c>
    </row>
    <row r="56" spans="1:15" ht="12.75">
      <c r="A56" s="111">
        <v>23</v>
      </c>
      <c r="B56" s="112" t="s">
        <v>192</v>
      </c>
      <c r="C56" s="12">
        <v>62</v>
      </c>
      <c r="D56" s="12">
        <v>53</v>
      </c>
      <c r="E56" s="12">
        <v>184</v>
      </c>
      <c r="F56" s="12">
        <v>117</v>
      </c>
      <c r="G56" s="12">
        <v>67</v>
      </c>
      <c r="H56" s="12">
        <v>236</v>
      </c>
      <c r="I56" s="12">
        <v>59</v>
      </c>
      <c r="J56" s="12">
        <v>78</v>
      </c>
      <c r="K56" s="12">
        <v>96</v>
      </c>
      <c r="L56" s="12">
        <v>78</v>
      </c>
      <c r="M56" s="12"/>
      <c r="N56" s="12"/>
      <c r="O56" s="13">
        <f t="shared" si="1"/>
        <v>1030</v>
      </c>
    </row>
    <row r="57" spans="1:15" ht="12.75">
      <c r="A57" s="111">
        <v>24</v>
      </c>
      <c r="B57" s="112" t="s">
        <v>193</v>
      </c>
      <c r="C57" s="12">
        <v>70</v>
      </c>
      <c r="D57" s="12">
        <v>149</v>
      </c>
      <c r="E57" s="12">
        <v>136</v>
      </c>
      <c r="F57" s="12">
        <v>50</v>
      </c>
      <c r="G57" s="12">
        <v>69</v>
      </c>
      <c r="H57" s="12">
        <v>21</v>
      </c>
      <c r="I57" s="12">
        <v>47</v>
      </c>
      <c r="J57" s="12">
        <v>40</v>
      </c>
      <c r="K57" s="12">
        <v>31</v>
      </c>
      <c r="L57" s="12">
        <v>12</v>
      </c>
      <c r="M57" s="12"/>
      <c r="N57" s="12"/>
      <c r="O57" s="13">
        <f t="shared" si="1"/>
        <v>625</v>
      </c>
    </row>
    <row r="58" spans="1:15" ht="12.75">
      <c r="A58" s="111">
        <v>25</v>
      </c>
      <c r="B58" s="112" t="s">
        <v>194</v>
      </c>
      <c r="C58" s="12">
        <v>71</v>
      </c>
      <c r="D58" s="12">
        <v>51</v>
      </c>
      <c r="E58" s="12">
        <v>101</v>
      </c>
      <c r="F58" s="12">
        <v>29</v>
      </c>
      <c r="G58" s="12">
        <v>123</v>
      </c>
      <c r="H58" s="12">
        <v>43</v>
      </c>
      <c r="I58" s="12">
        <v>80</v>
      </c>
      <c r="J58" s="12">
        <v>252</v>
      </c>
      <c r="K58" s="12">
        <v>171</v>
      </c>
      <c r="L58" s="12">
        <v>118</v>
      </c>
      <c r="M58" s="12"/>
      <c r="N58" s="12"/>
      <c r="O58" s="13">
        <f t="shared" si="1"/>
        <v>1039</v>
      </c>
    </row>
    <row r="59" spans="1:15" ht="12.75">
      <c r="A59" s="111">
        <v>26</v>
      </c>
      <c r="B59" s="112" t="s">
        <v>195</v>
      </c>
      <c r="C59" s="12">
        <v>16</v>
      </c>
      <c r="D59" s="12">
        <v>15</v>
      </c>
      <c r="E59" s="12">
        <v>0</v>
      </c>
      <c r="F59" s="12">
        <v>12</v>
      </c>
      <c r="G59" s="12">
        <v>31</v>
      </c>
      <c r="H59" s="12">
        <v>59</v>
      </c>
      <c r="I59" s="12">
        <v>3</v>
      </c>
      <c r="J59" s="12">
        <v>25</v>
      </c>
      <c r="K59" s="12">
        <v>36</v>
      </c>
      <c r="L59" s="12">
        <v>9</v>
      </c>
      <c r="M59" s="12"/>
      <c r="N59" s="12"/>
      <c r="O59" s="13">
        <f t="shared" si="1"/>
        <v>206</v>
      </c>
    </row>
    <row r="60" spans="1:15" ht="12.75">
      <c r="A60" s="111">
        <v>27</v>
      </c>
      <c r="B60" s="112" t="s">
        <v>196</v>
      </c>
      <c r="C60" s="12">
        <v>430</v>
      </c>
      <c r="D60" s="12">
        <v>73</v>
      </c>
      <c r="E60" s="12">
        <v>107</v>
      </c>
      <c r="F60" s="12">
        <v>378</v>
      </c>
      <c r="G60" s="12">
        <v>56</v>
      </c>
      <c r="H60" s="12">
        <v>71</v>
      </c>
      <c r="I60" s="12">
        <v>44</v>
      </c>
      <c r="J60" s="12">
        <v>147</v>
      </c>
      <c r="K60" s="12">
        <v>31</v>
      </c>
      <c r="L60" s="12">
        <v>52</v>
      </c>
      <c r="M60" s="12"/>
      <c r="N60" s="12"/>
      <c r="O60" s="13">
        <f t="shared" si="1"/>
        <v>1389</v>
      </c>
    </row>
    <row r="61" spans="1:15" ht="12.75">
      <c r="A61" s="111">
        <v>28</v>
      </c>
      <c r="B61" s="112" t="s">
        <v>197</v>
      </c>
      <c r="C61" s="12">
        <v>92</v>
      </c>
      <c r="D61" s="12">
        <v>4</v>
      </c>
      <c r="E61" s="12">
        <v>6</v>
      </c>
      <c r="F61" s="12">
        <v>5</v>
      </c>
      <c r="G61" s="12">
        <v>6</v>
      </c>
      <c r="H61" s="12">
        <v>16</v>
      </c>
      <c r="I61" s="12">
        <v>1421</v>
      </c>
      <c r="J61" s="12">
        <v>380</v>
      </c>
      <c r="K61" s="12">
        <v>3</v>
      </c>
      <c r="L61" s="12">
        <v>28</v>
      </c>
      <c r="M61" s="12"/>
      <c r="N61" s="12"/>
      <c r="O61" s="13">
        <f t="shared" si="1"/>
        <v>1961</v>
      </c>
    </row>
    <row r="62" spans="1:15" ht="12.75">
      <c r="A62" s="111">
        <v>29</v>
      </c>
      <c r="B62" s="112" t="s">
        <v>114</v>
      </c>
      <c r="C62" s="12">
        <v>34</v>
      </c>
      <c r="D62" s="12">
        <v>116</v>
      </c>
      <c r="E62" s="12">
        <v>179</v>
      </c>
      <c r="F62" s="12">
        <v>121</v>
      </c>
      <c r="G62" s="12">
        <v>126</v>
      </c>
      <c r="H62" s="12">
        <v>61</v>
      </c>
      <c r="I62" s="12">
        <v>64</v>
      </c>
      <c r="J62" s="12">
        <v>99</v>
      </c>
      <c r="K62" s="12">
        <v>143</v>
      </c>
      <c r="L62" s="12">
        <v>89</v>
      </c>
      <c r="M62" s="12"/>
      <c r="N62" s="12"/>
      <c r="O62" s="13">
        <f t="shared" si="1"/>
        <v>1032</v>
      </c>
    </row>
    <row r="63" spans="1:15" ht="12.75">
      <c r="A63" s="111">
        <v>30</v>
      </c>
      <c r="B63" s="112" t="s">
        <v>116</v>
      </c>
      <c r="C63" s="12">
        <v>3</v>
      </c>
      <c r="D63" s="12">
        <v>36</v>
      </c>
      <c r="E63" s="12">
        <v>2</v>
      </c>
      <c r="F63" s="12">
        <v>0</v>
      </c>
      <c r="G63" s="12">
        <v>3</v>
      </c>
      <c r="H63" s="12">
        <v>3</v>
      </c>
      <c r="I63" s="12">
        <v>0</v>
      </c>
      <c r="J63" s="12">
        <v>44</v>
      </c>
      <c r="K63" s="12">
        <v>52</v>
      </c>
      <c r="L63" s="12">
        <v>19</v>
      </c>
      <c r="M63" s="12"/>
      <c r="N63" s="12"/>
      <c r="O63" s="13">
        <f t="shared" si="1"/>
        <v>162</v>
      </c>
    </row>
    <row r="64" spans="1:15" ht="12.75">
      <c r="A64" s="111">
        <v>31</v>
      </c>
      <c r="B64" s="112" t="s">
        <v>118</v>
      </c>
      <c r="C64" s="12">
        <v>647</v>
      </c>
      <c r="D64" s="12">
        <v>318</v>
      </c>
      <c r="E64" s="12">
        <v>334</v>
      </c>
      <c r="F64" s="12">
        <v>65</v>
      </c>
      <c r="G64" s="12">
        <v>249</v>
      </c>
      <c r="H64" s="12">
        <v>20</v>
      </c>
      <c r="I64" s="12">
        <v>86</v>
      </c>
      <c r="J64" s="12">
        <v>583</v>
      </c>
      <c r="K64" s="12">
        <v>282</v>
      </c>
      <c r="L64" s="12">
        <v>279</v>
      </c>
      <c r="M64" s="12"/>
      <c r="N64" s="12"/>
      <c r="O64" s="13">
        <f t="shared" si="1"/>
        <v>2863</v>
      </c>
    </row>
    <row r="65" spans="1:15" ht="12.75">
      <c r="A65" s="111">
        <v>32</v>
      </c>
      <c r="B65" s="112" t="s">
        <v>120</v>
      </c>
      <c r="C65" s="12">
        <v>1543</v>
      </c>
      <c r="D65" s="12">
        <v>1513</v>
      </c>
      <c r="E65" s="12">
        <v>1386</v>
      </c>
      <c r="F65" s="12">
        <v>1392</v>
      </c>
      <c r="G65" s="12">
        <v>3206</v>
      </c>
      <c r="H65" s="12">
        <v>145</v>
      </c>
      <c r="I65" s="12">
        <v>166</v>
      </c>
      <c r="J65" s="12">
        <v>1759</v>
      </c>
      <c r="K65" s="12">
        <v>705</v>
      </c>
      <c r="L65" s="12">
        <v>501</v>
      </c>
      <c r="M65" s="12"/>
      <c r="N65" s="12"/>
      <c r="O65" s="13">
        <f t="shared" si="1"/>
        <v>12316</v>
      </c>
    </row>
    <row r="66" spans="1:15" ht="12.75">
      <c r="A66" s="111">
        <v>33</v>
      </c>
      <c r="B66" s="112" t="s">
        <v>198</v>
      </c>
      <c r="C66" s="12">
        <v>217</v>
      </c>
      <c r="D66" s="12">
        <v>298</v>
      </c>
      <c r="E66" s="12">
        <v>496</v>
      </c>
      <c r="F66" s="12">
        <v>127</v>
      </c>
      <c r="G66" s="12">
        <v>130</v>
      </c>
      <c r="H66" s="12">
        <v>168</v>
      </c>
      <c r="I66" s="12">
        <v>128</v>
      </c>
      <c r="J66" s="12">
        <v>236</v>
      </c>
      <c r="K66" s="12">
        <v>399</v>
      </c>
      <c r="L66" s="12">
        <v>152</v>
      </c>
      <c r="M66" s="12"/>
      <c r="N66" s="12"/>
      <c r="O66" s="13">
        <f t="shared" si="1"/>
        <v>2351</v>
      </c>
    </row>
    <row r="67" spans="1:15" ht="12.75">
      <c r="A67" s="111">
        <v>34</v>
      </c>
      <c r="B67" s="112" t="s">
        <v>199</v>
      </c>
      <c r="C67" s="12">
        <v>151</v>
      </c>
      <c r="D67" s="12">
        <v>494</v>
      </c>
      <c r="E67" s="12">
        <v>272</v>
      </c>
      <c r="F67" s="12">
        <v>44</v>
      </c>
      <c r="G67" s="12">
        <v>111</v>
      </c>
      <c r="H67" s="12">
        <v>48</v>
      </c>
      <c r="I67" s="12">
        <v>51</v>
      </c>
      <c r="J67" s="12">
        <v>384</v>
      </c>
      <c r="K67" s="12">
        <v>93</v>
      </c>
      <c r="L67" s="12">
        <v>92</v>
      </c>
      <c r="M67" s="12"/>
      <c r="N67" s="12"/>
      <c r="O67" s="13">
        <f t="shared" si="1"/>
        <v>1740</v>
      </c>
    </row>
    <row r="68" spans="1:15" ht="12.75">
      <c r="A68" s="111">
        <v>35</v>
      </c>
      <c r="B68" s="112" t="s">
        <v>200</v>
      </c>
      <c r="C68" s="12">
        <v>17</v>
      </c>
      <c r="D68" s="12">
        <v>7</v>
      </c>
      <c r="E68" s="12">
        <v>34</v>
      </c>
      <c r="F68" s="12">
        <v>34</v>
      </c>
      <c r="G68" s="12">
        <v>45</v>
      </c>
      <c r="H68" s="12">
        <v>96</v>
      </c>
      <c r="I68" s="12">
        <v>19</v>
      </c>
      <c r="J68" s="12">
        <v>38</v>
      </c>
      <c r="K68" s="12">
        <v>58</v>
      </c>
      <c r="L68" s="12">
        <v>59</v>
      </c>
      <c r="M68" s="12"/>
      <c r="N68" s="12"/>
      <c r="O68" s="13">
        <f t="shared" si="1"/>
        <v>407</v>
      </c>
    </row>
    <row r="69" spans="1:15" ht="12.75">
      <c r="A69" s="111">
        <v>36</v>
      </c>
      <c r="B69" s="112" t="s">
        <v>201</v>
      </c>
      <c r="C69" s="12">
        <v>22</v>
      </c>
      <c r="D69" s="12">
        <v>55</v>
      </c>
      <c r="E69" s="12">
        <v>33</v>
      </c>
      <c r="F69" s="12">
        <v>86</v>
      </c>
      <c r="G69" s="12">
        <v>8</v>
      </c>
      <c r="H69" s="12">
        <v>27</v>
      </c>
      <c r="I69" s="12">
        <v>22</v>
      </c>
      <c r="J69" s="12">
        <v>34</v>
      </c>
      <c r="K69" s="12">
        <v>40</v>
      </c>
      <c r="L69" s="12">
        <v>67</v>
      </c>
      <c r="M69" s="12"/>
      <c r="N69" s="12"/>
      <c r="O69" s="13">
        <f t="shared" si="1"/>
        <v>394</v>
      </c>
    </row>
    <row r="70" spans="1:15" ht="12.75">
      <c r="A70" s="111">
        <v>37</v>
      </c>
      <c r="B70" s="112" t="s">
        <v>130</v>
      </c>
      <c r="C70" s="12">
        <v>280</v>
      </c>
      <c r="D70" s="12">
        <v>46</v>
      </c>
      <c r="E70" s="12">
        <v>92</v>
      </c>
      <c r="F70" s="12">
        <v>237</v>
      </c>
      <c r="G70" s="12">
        <v>322</v>
      </c>
      <c r="H70" s="12">
        <v>86</v>
      </c>
      <c r="I70" s="12">
        <v>4</v>
      </c>
      <c r="J70" s="12">
        <v>499</v>
      </c>
      <c r="K70" s="12">
        <v>425</v>
      </c>
      <c r="L70" s="12">
        <v>97</v>
      </c>
      <c r="M70" s="12"/>
      <c r="N70" s="12"/>
      <c r="O70" s="13">
        <f t="shared" si="1"/>
        <v>2088</v>
      </c>
    </row>
    <row r="71" spans="1:15" ht="12.75">
      <c r="A71" s="111">
        <v>38</v>
      </c>
      <c r="B71" s="112" t="s">
        <v>202</v>
      </c>
      <c r="C71" s="12">
        <v>24</v>
      </c>
      <c r="D71" s="12">
        <v>46</v>
      </c>
      <c r="E71" s="12">
        <v>109</v>
      </c>
      <c r="F71" s="12">
        <v>27</v>
      </c>
      <c r="G71" s="12">
        <v>176</v>
      </c>
      <c r="H71" s="12">
        <v>77</v>
      </c>
      <c r="I71" s="12">
        <v>298</v>
      </c>
      <c r="J71" s="12">
        <v>147</v>
      </c>
      <c r="K71" s="12">
        <v>140</v>
      </c>
      <c r="L71" s="12">
        <v>121</v>
      </c>
      <c r="M71" s="12"/>
      <c r="N71" s="12"/>
      <c r="O71" s="13">
        <f t="shared" si="1"/>
        <v>1165</v>
      </c>
    </row>
    <row r="72" spans="1:15" ht="12.75">
      <c r="A72" s="111">
        <v>39</v>
      </c>
      <c r="B72" s="112" t="s">
        <v>203</v>
      </c>
      <c r="C72" s="12">
        <v>213</v>
      </c>
      <c r="D72" s="12">
        <v>85</v>
      </c>
      <c r="E72" s="12">
        <v>88</v>
      </c>
      <c r="F72" s="12">
        <v>27</v>
      </c>
      <c r="G72" s="12">
        <v>16</v>
      </c>
      <c r="H72" s="12">
        <v>25</v>
      </c>
      <c r="I72" s="12">
        <v>71</v>
      </c>
      <c r="J72" s="12">
        <v>24</v>
      </c>
      <c r="K72" s="12">
        <v>36</v>
      </c>
      <c r="L72" s="12">
        <v>25</v>
      </c>
      <c r="M72" s="12"/>
      <c r="N72" s="12"/>
      <c r="O72" s="13">
        <f t="shared" si="1"/>
        <v>610</v>
      </c>
    </row>
    <row r="73" spans="1:15" ht="12.75">
      <c r="A73" s="111">
        <v>40</v>
      </c>
      <c r="B73" s="112" t="s">
        <v>204</v>
      </c>
      <c r="C73" s="12">
        <v>104</v>
      </c>
      <c r="D73" s="12">
        <v>17</v>
      </c>
      <c r="E73" s="12">
        <v>20</v>
      </c>
      <c r="F73" s="12">
        <v>20</v>
      </c>
      <c r="G73" s="12">
        <v>39</v>
      </c>
      <c r="H73" s="12">
        <v>32</v>
      </c>
      <c r="I73" s="12">
        <v>138</v>
      </c>
      <c r="J73" s="12">
        <v>112</v>
      </c>
      <c r="K73" s="12">
        <v>133</v>
      </c>
      <c r="L73" s="12">
        <v>38</v>
      </c>
      <c r="M73" s="12"/>
      <c r="N73" s="12"/>
      <c r="O73" s="13">
        <f t="shared" si="1"/>
        <v>653</v>
      </c>
    </row>
    <row r="74" spans="1:15" ht="12.75">
      <c r="A74" s="134">
        <v>41</v>
      </c>
      <c r="B74" s="180" t="s">
        <v>205</v>
      </c>
      <c r="C74" s="16">
        <v>64</v>
      </c>
      <c r="D74" s="16">
        <v>60</v>
      </c>
      <c r="E74" s="16">
        <v>43</v>
      </c>
      <c r="F74" s="16">
        <v>92</v>
      </c>
      <c r="G74" s="16">
        <v>42</v>
      </c>
      <c r="H74" s="16">
        <v>47</v>
      </c>
      <c r="I74" s="16">
        <v>31</v>
      </c>
      <c r="J74" s="16">
        <v>1158</v>
      </c>
      <c r="K74" s="16">
        <v>145</v>
      </c>
      <c r="L74" s="16">
        <v>15</v>
      </c>
      <c r="M74" s="16"/>
      <c r="N74" s="16"/>
      <c r="O74" s="17">
        <f t="shared" si="1"/>
        <v>1697</v>
      </c>
    </row>
    <row r="75" spans="1:15" ht="12.75">
      <c r="A75" s="181"/>
      <c r="B75" s="132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</row>
    <row r="76" spans="1:15" ht="12.75">
      <c r="A76" s="131" t="s">
        <v>140</v>
      </c>
      <c r="B76" s="132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</row>
    <row r="77" spans="1:15" ht="12.75">
      <c r="A77" s="104">
        <v>1</v>
      </c>
      <c r="B77" s="105" t="s">
        <v>141</v>
      </c>
      <c r="C77" s="89">
        <v>316</v>
      </c>
      <c r="D77" s="89">
        <v>176</v>
      </c>
      <c r="E77" s="89">
        <v>838</v>
      </c>
      <c r="F77" s="89">
        <v>303</v>
      </c>
      <c r="G77" s="89">
        <v>370</v>
      </c>
      <c r="H77" s="89">
        <v>77</v>
      </c>
      <c r="I77" s="89">
        <v>170</v>
      </c>
      <c r="J77" s="89">
        <v>1146</v>
      </c>
      <c r="K77" s="89">
        <v>693</v>
      </c>
      <c r="L77" s="89">
        <v>393</v>
      </c>
      <c r="M77" s="89"/>
      <c r="N77" s="89"/>
      <c r="O77" s="90">
        <f aca="true" t="shared" si="2" ref="O77:O85">SUM(C77:N77)</f>
        <v>4482</v>
      </c>
    </row>
    <row r="78" spans="1:15" ht="12.75">
      <c r="A78" s="111">
        <v>2</v>
      </c>
      <c r="B78" s="112" t="s">
        <v>143</v>
      </c>
      <c r="C78" s="12">
        <v>536</v>
      </c>
      <c r="D78" s="12">
        <v>647</v>
      </c>
      <c r="E78" s="12">
        <v>356</v>
      </c>
      <c r="F78" s="12">
        <v>509</v>
      </c>
      <c r="G78" s="12">
        <v>143</v>
      </c>
      <c r="H78" s="12">
        <v>45</v>
      </c>
      <c r="I78" s="12">
        <v>78</v>
      </c>
      <c r="J78" s="12">
        <v>474</v>
      </c>
      <c r="K78" s="12">
        <v>203</v>
      </c>
      <c r="L78" s="12">
        <v>244</v>
      </c>
      <c r="M78" s="12"/>
      <c r="N78" s="12"/>
      <c r="O78" s="13">
        <f t="shared" si="2"/>
        <v>3235</v>
      </c>
    </row>
    <row r="79" spans="1:15" ht="12.75">
      <c r="A79" s="111">
        <v>3</v>
      </c>
      <c r="B79" s="112" t="s">
        <v>145</v>
      </c>
      <c r="C79" s="12">
        <v>94</v>
      </c>
      <c r="D79" s="12">
        <v>165</v>
      </c>
      <c r="E79" s="12">
        <v>227</v>
      </c>
      <c r="F79" s="12">
        <v>255</v>
      </c>
      <c r="G79" s="12">
        <v>449</v>
      </c>
      <c r="H79" s="12">
        <v>510</v>
      </c>
      <c r="I79" s="12">
        <v>238</v>
      </c>
      <c r="J79" s="12">
        <v>305</v>
      </c>
      <c r="K79" s="12">
        <v>94</v>
      </c>
      <c r="L79" s="12">
        <v>124</v>
      </c>
      <c r="M79" s="12"/>
      <c r="N79" s="12"/>
      <c r="O79" s="13">
        <f t="shared" si="2"/>
        <v>2461</v>
      </c>
    </row>
    <row r="80" spans="1:15" ht="12.75">
      <c r="A80" s="111">
        <v>4</v>
      </c>
      <c r="B80" s="112" t="s">
        <v>147</v>
      </c>
      <c r="C80" s="12">
        <v>0</v>
      </c>
      <c r="D80" s="12">
        <v>3</v>
      </c>
      <c r="E80" s="12">
        <v>21</v>
      </c>
      <c r="F80" s="12">
        <v>34</v>
      </c>
      <c r="G80" s="12">
        <v>35</v>
      </c>
      <c r="H80" s="12">
        <v>24</v>
      </c>
      <c r="I80" s="12">
        <v>2</v>
      </c>
      <c r="J80" s="12">
        <v>118</v>
      </c>
      <c r="K80" s="12">
        <v>35</v>
      </c>
      <c r="L80" s="12">
        <v>14</v>
      </c>
      <c r="M80" s="12"/>
      <c r="N80" s="12"/>
      <c r="O80" s="13">
        <f t="shared" si="2"/>
        <v>286</v>
      </c>
    </row>
    <row r="81" spans="1:15" ht="12.75">
      <c r="A81" s="111">
        <v>5</v>
      </c>
      <c r="B81" s="112" t="s">
        <v>149</v>
      </c>
      <c r="C81" s="12">
        <v>16</v>
      </c>
      <c r="D81" s="12">
        <v>147</v>
      </c>
      <c r="E81" s="12">
        <v>160</v>
      </c>
      <c r="F81" s="12">
        <v>34</v>
      </c>
      <c r="G81" s="12">
        <v>53</v>
      </c>
      <c r="H81" s="12">
        <v>6</v>
      </c>
      <c r="I81" s="12">
        <v>34</v>
      </c>
      <c r="J81" s="12">
        <v>38</v>
      </c>
      <c r="K81" s="12">
        <v>29</v>
      </c>
      <c r="L81" s="12">
        <v>84</v>
      </c>
      <c r="M81" s="12"/>
      <c r="N81" s="12"/>
      <c r="O81" s="13">
        <f t="shared" si="2"/>
        <v>601</v>
      </c>
    </row>
    <row r="82" spans="1:15" ht="12.75">
      <c r="A82" s="111">
        <v>6</v>
      </c>
      <c r="B82" s="112" t="s">
        <v>151</v>
      </c>
      <c r="C82" s="12">
        <v>960</v>
      </c>
      <c r="D82" s="12">
        <v>394</v>
      </c>
      <c r="E82" s="12">
        <v>1243</v>
      </c>
      <c r="F82" s="12">
        <v>749</v>
      </c>
      <c r="G82" s="12">
        <v>284</v>
      </c>
      <c r="H82" s="12">
        <v>36</v>
      </c>
      <c r="I82" s="12">
        <v>65</v>
      </c>
      <c r="J82" s="12">
        <v>657</v>
      </c>
      <c r="K82" s="12">
        <v>248</v>
      </c>
      <c r="L82" s="12">
        <v>98</v>
      </c>
      <c r="M82" s="12"/>
      <c r="N82" s="12"/>
      <c r="O82" s="13">
        <f t="shared" si="2"/>
        <v>4734</v>
      </c>
    </row>
    <row r="83" spans="1:15" ht="12.75">
      <c r="A83" s="111">
        <v>7</v>
      </c>
      <c r="B83" s="112" t="s">
        <v>153</v>
      </c>
      <c r="C83" s="12">
        <v>213</v>
      </c>
      <c r="D83" s="12">
        <v>115</v>
      </c>
      <c r="E83" s="12">
        <v>245</v>
      </c>
      <c r="F83" s="12">
        <v>124</v>
      </c>
      <c r="G83" s="12">
        <v>131</v>
      </c>
      <c r="H83" s="12">
        <v>23</v>
      </c>
      <c r="I83" s="12">
        <v>15</v>
      </c>
      <c r="J83" s="12">
        <v>19</v>
      </c>
      <c r="K83" s="12">
        <v>15</v>
      </c>
      <c r="L83" s="12">
        <v>73</v>
      </c>
      <c r="M83" s="12"/>
      <c r="N83" s="12"/>
      <c r="O83" s="13">
        <f t="shared" si="2"/>
        <v>973</v>
      </c>
    </row>
    <row r="84" spans="1:15" ht="12.75">
      <c r="A84" s="111">
        <v>8</v>
      </c>
      <c r="B84" s="112" t="s">
        <v>155</v>
      </c>
      <c r="C84" s="12">
        <v>483</v>
      </c>
      <c r="D84" s="12">
        <v>52</v>
      </c>
      <c r="E84" s="12">
        <v>175</v>
      </c>
      <c r="F84" s="12">
        <v>211</v>
      </c>
      <c r="G84" s="12">
        <v>262</v>
      </c>
      <c r="H84" s="12">
        <v>50</v>
      </c>
      <c r="I84" s="12">
        <v>79</v>
      </c>
      <c r="J84" s="12">
        <v>693</v>
      </c>
      <c r="K84" s="12">
        <v>153</v>
      </c>
      <c r="L84" s="12">
        <v>154</v>
      </c>
      <c r="M84" s="12"/>
      <c r="N84" s="12"/>
      <c r="O84" s="13">
        <f t="shared" si="2"/>
        <v>2312</v>
      </c>
    </row>
    <row r="85" spans="1:15" ht="12.75">
      <c r="A85" s="134">
        <v>9</v>
      </c>
      <c r="B85" s="180" t="s">
        <v>157</v>
      </c>
      <c r="C85" s="16">
        <v>1443</v>
      </c>
      <c r="D85" s="16">
        <v>730</v>
      </c>
      <c r="E85" s="16">
        <v>524</v>
      </c>
      <c r="F85" s="16">
        <v>466</v>
      </c>
      <c r="G85" s="16">
        <v>627</v>
      </c>
      <c r="H85" s="16">
        <v>379</v>
      </c>
      <c r="I85" s="16">
        <v>338</v>
      </c>
      <c r="J85" s="16">
        <v>986</v>
      </c>
      <c r="K85" s="16">
        <v>512</v>
      </c>
      <c r="L85" s="16">
        <v>298</v>
      </c>
      <c r="M85" s="16"/>
      <c r="N85" s="16"/>
      <c r="O85" s="17">
        <f t="shared" si="2"/>
        <v>6303</v>
      </c>
    </row>
    <row r="86" spans="1:15" ht="12.75">
      <c r="A86" s="128"/>
      <c r="B86" s="66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1:15" ht="12.75">
      <c r="A87" s="139" t="s">
        <v>159</v>
      </c>
      <c r="B87" s="6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</row>
    <row r="88" spans="1:15" ht="12.75">
      <c r="A88" s="140">
        <v>1</v>
      </c>
      <c r="B88" s="141" t="s">
        <v>160</v>
      </c>
      <c r="C88" s="182">
        <v>11</v>
      </c>
      <c r="D88" s="182">
        <v>5</v>
      </c>
      <c r="E88" s="182">
        <v>39</v>
      </c>
      <c r="F88" s="182">
        <v>4</v>
      </c>
      <c r="G88" s="182">
        <v>4</v>
      </c>
      <c r="H88" s="182">
        <v>0</v>
      </c>
      <c r="I88" s="182">
        <v>2</v>
      </c>
      <c r="J88" s="182">
        <v>58</v>
      </c>
      <c r="K88" s="182">
        <v>23</v>
      </c>
      <c r="L88" s="182">
        <v>9</v>
      </c>
      <c r="M88" s="182"/>
      <c r="N88" s="182"/>
      <c r="O88" s="183">
        <f>SUM(C88:N88)</f>
        <v>155</v>
      </c>
    </row>
    <row r="89" spans="1:15" ht="12.75">
      <c r="A89" s="145"/>
      <c r="B89" s="146" t="s">
        <v>162</v>
      </c>
      <c r="C89" s="48">
        <f aca="true" t="shared" si="3" ref="C89:H89">SUM(C6:C88)</f>
        <v>84613</v>
      </c>
      <c r="D89" s="48">
        <f t="shared" si="3"/>
        <v>78054</v>
      </c>
      <c r="E89" s="48">
        <f t="shared" si="3"/>
        <v>84581</v>
      </c>
      <c r="F89" s="48">
        <f t="shared" si="3"/>
        <v>82278</v>
      </c>
      <c r="G89" s="48">
        <f t="shared" si="3"/>
        <v>79284</v>
      </c>
      <c r="H89" s="48">
        <f t="shared" si="3"/>
        <v>46706</v>
      </c>
      <c r="I89" s="48">
        <f aca="true" t="shared" si="4" ref="I89:N89">SUM(I6:I88)</f>
        <v>50030</v>
      </c>
      <c r="J89" s="48">
        <f t="shared" si="4"/>
        <v>99014</v>
      </c>
      <c r="K89" s="48">
        <f t="shared" si="4"/>
        <v>84398</v>
      </c>
      <c r="L89" s="48">
        <f t="shared" si="4"/>
        <v>65811</v>
      </c>
      <c r="M89" s="48">
        <f t="shared" si="4"/>
        <v>0</v>
      </c>
      <c r="N89" s="48">
        <f t="shared" si="4"/>
        <v>0</v>
      </c>
      <c r="O89" s="49">
        <f>SUM(O6:O88)</f>
        <v>754769</v>
      </c>
    </row>
  </sheetData>
  <sheetProtection/>
  <mergeCells count="2">
    <mergeCell ref="A3:B4"/>
    <mergeCell ref="O3:O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7"/>
  <sheetViews>
    <sheetView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X1" sqref="X1"/>
      <selection pane="bottomLeft" activeCell="A2" sqref="A2"/>
      <selection pane="bottomRight" activeCell="A5" sqref="A5"/>
    </sheetView>
  </sheetViews>
  <sheetFormatPr defaultColWidth="9.140625" defaultRowHeight="12.75"/>
  <cols>
    <col min="1" max="1" width="5.28125" style="0" customWidth="1"/>
    <col min="2" max="2" width="57.28125" style="0" customWidth="1"/>
    <col min="3" max="39" width="11.7109375" style="0" customWidth="1"/>
  </cols>
  <sheetData>
    <row r="1" spans="1:39" ht="15.75" customHeight="1">
      <c r="A1" s="184"/>
      <c r="B1" s="185"/>
      <c r="C1" s="301">
        <v>40118</v>
      </c>
      <c r="D1" s="301"/>
      <c r="E1" s="301"/>
      <c r="F1" s="301">
        <v>40148</v>
      </c>
      <c r="G1" s="301"/>
      <c r="H1" s="301"/>
      <c r="I1" s="301">
        <v>40179</v>
      </c>
      <c r="J1" s="301"/>
      <c r="K1" s="301"/>
      <c r="L1" s="301">
        <v>40211</v>
      </c>
      <c r="M1" s="301"/>
      <c r="N1" s="301"/>
      <c r="O1" s="301">
        <v>40239</v>
      </c>
      <c r="P1" s="301"/>
      <c r="Q1" s="301"/>
      <c r="R1" s="301">
        <v>40274</v>
      </c>
      <c r="S1" s="301"/>
      <c r="T1" s="301"/>
      <c r="U1" s="301">
        <v>40306</v>
      </c>
      <c r="V1" s="301"/>
      <c r="W1" s="301"/>
      <c r="X1" s="301">
        <v>40338</v>
      </c>
      <c r="Y1" s="301"/>
      <c r="Z1" s="301"/>
      <c r="AA1" s="301">
        <v>40370</v>
      </c>
      <c r="AB1" s="301"/>
      <c r="AC1" s="301"/>
      <c r="AD1" s="301">
        <v>40402</v>
      </c>
      <c r="AE1" s="301"/>
      <c r="AF1" s="301"/>
      <c r="AG1" s="304">
        <v>40429</v>
      </c>
      <c r="AH1" s="304"/>
      <c r="AI1" s="304"/>
      <c r="AJ1" s="304">
        <v>40459</v>
      </c>
      <c r="AK1" s="304"/>
      <c r="AL1" s="304"/>
      <c r="AM1" s="302" t="s">
        <v>224</v>
      </c>
    </row>
    <row r="2" spans="1:39" ht="30" customHeight="1">
      <c r="A2" s="303" t="s">
        <v>225</v>
      </c>
      <c r="B2" s="303"/>
      <c r="C2" s="186" t="s">
        <v>226</v>
      </c>
      <c r="D2" s="187" t="s">
        <v>227</v>
      </c>
      <c r="E2" s="186" t="s">
        <v>228</v>
      </c>
      <c r="F2" s="186" t="s">
        <v>226</v>
      </c>
      <c r="G2" s="187" t="s">
        <v>227</v>
      </c>
      <c r="H2" s="186" t="s">
        <v>228</v>
      </c>
      <c r="I2" s="186" t="s">
        <v>226</v>
      </c>
      <c r="J2" s="187" t="s">
        <v>227</v>
      </c>
      <c r="K2" s="186" t="s">
        <v>228</v>
      </c>
      <c r="L2" s="186" t="s">
        <v>226</v>
      </c>
      <c r="M2" s="187" t="s">
        <v>227</v>
      </c>
      <c r="N2" s="186" t="s">
        <v>228</v>
      </c>
      <c r="O2" s="186" t="s">
        <v>226</v>
      </c>
      <c r="P2" s="187" t="s">
        <v>227</v>
      </c>
      <c r="Q2" s="186" t="s">
        <v>228</v>
      </c>
      <c r="R2" s="186" t="s">
        <v>226</v>
      </c>
      <c r="S2" s="187" t="s">
        <v>227</v>
      </c>
      <c r="T2" s="186" t="s">
        <v>228</v>
      </c>
      <c r="U2" s="186" t="s">
        <v>226</v>
      </c>
      <c r="V2" s="187" t="s">
        <v>227</v>
      </c>
      <c r="W2" s="186" t="s">
        <v>228</v>
      </c>
      <c r="X2" s="186" t="s">
        <v>226</v>
      </c>
      <c r="Y2" s="187" t="s">
        <v>227</v>
      </c>
      <c r="Z2" s="186" t="s">
        <v>228</v>
      </c>
      <c r="AA2" s="186" t="s">
        <v>226</v>
      </c>
      <c r="AB2" s="187" t="s">
        <v>227</v>
      </c>
      <c r="AC2" s="186" t="s">
        <v>228</v>
      </c>
      <c r="AD2" s="186" t="s">
        <v>226</v>
      </c>
      <c r="AE2" s="187" t="s">
        <v>227</v>
      </c>
      <c r="AF2" s="186" t="s">
        <v>228</v>
      </c>
      <c r="AG2" s="186" t="s">
        <v>226</v>
      </c>
      <c r="AH2" s="187" t="s">
        <v>227</v>
      </c>
      <c r="AI2" s="186" t="s">
        <v>228</v>
      </c>
      <c r="AJ2" s="186" t="s">
        <v>226</v>
      </c>
      <c r="AK2" s="187" t="s">
        <v>227</v>
      </c>
      <c r="AL2" s="186" t="s">
        <v>228</v>
      </c>
      <c r="AM2" s="302"/>
    </row>
    <row r="3" spans="1:2" ht="15.75">
      <c r="A3" s="188" t="s">
        <v>4</v>
      </c>
      <c r="B3" s="189"/>
    </row>
    <row r="4" spans="1:39" ht="15.75">
      <c r="A4" s="190">
        <v>1</v>
      </c>
      <c r="B4" s="191" t="s">
        <v>5</v>
      </c>
      <c r="C4" s="192">
        <v>253</v>
      </c>
      <c r="D4" s="193">
        <v>1196</v>
      </c>
      <c r="E4" s="194">
        <v>105</v>
      </c>
      <c r="F4" s="192">
        <v>126</v>
      </c>
      <c r="G4" s="193">
        <v>735</v>
      </c>
      <c r="H4" s="194">
        <v>338</v>
      </c>
      <c r="I4" s="195">
        <v>86</v>
      </c>
      <c r="J4" s="193">
        <v>420</v>
      </c>
      <c r="K4" s="196">
        <v>138</v>
      </c>
      <c r="L4" s="197">
        <v>146</v>
      </c>
      <c r="M4" s="198">
        <v>881</v>
      </c>
      <c r="N4" s="199">
        <v>120</v>
      </c>
      <c r="O4" s="195">
        <v>92</v>
      </c>
      <c r="P4" s="193">
        <v>715</v>
      </c>
      <c r="Q4" s="196">
        <v>304</v>
      </c>
      <c r="R4" s="197">
        <v>57</v>
      </c>
      <c r="S4" s="198">
        <v>724</v>
      </c>
      <c r="T4" s="199">
        <v>467</v>
      </c>
      <c r="U4" s="195">
        <v>83</v>
      </c>
      <c r="V4" s="193">
        <v>908</v>
      </c>
      <c r="W4" s="196">
        <v>523</v>
      </c>
      <c r="X4" s="197">
        <v>145</v>
      </c>
      <c r="Y4" s="198">
        <v>767</v>
      </c>
      <c r="Z4" s="199">
        <v>170</v>
      </c>
      <c r="AA4" s="195">
        <v>67</v>
      </c>
      <c r="AB4" s="193">
        <v>598</v>
      </c>
      <c r="AC4" s="196">
        <v>221</v>
      </c>
      <c r="AD4" s="197">
        <v>105</v>
      </c>
      <c r="AE4" s="198">
        <v>545</v>
      </c>
      <c r="AF4" s="199">
        <v>227</v>
      </c>
      <c r="AG4" s="195">
        <v>107</v>
      </c>
      <c r="AH4" s="193">
        <v>517</v>
      </c>
      <c r="AI4" s="196">
        <v>205</v>
      </c>
      <c r="AJ4" s="197"/>
      <c r="AK4" s="198"/>
      <c r="AL4" s="199"/>
      <c r="AM4" s="200">
        <f aca="true" t="shared" si="0" ref="AM4:AM29">SUM(C4:AL4)</f>
        <v>12091</v>
      </c>
    </row>
    <row r="5" spans="1:39" ht="15.75">
      <c r="A5" s="201">
        <v>2</v>
      </c>
      <c r="B5" s="202" t="s">
        <v>7</v>
      </c>
      <c r="C5" s="203">
        <v>575</v>
      </c>
      <c r="D5" s="204">
        <v>3568</v>
      </c>
      <c r="E5" s="205">
        <v>1072</v>
      </c>
      <c r="F5" s="203">
        <v>491</v>
      </c>
      <c r="G5" s="204">
        <v>1560</v>
      </c>
      <c r="H5" s="205">
        <v>482</v>
      </c>
      <c r="I5" s="206">
        <v>361</v>
      </c>
      <c r="J5" s="204">
        <v>1205</v>
      </c>
      <c r="K5" s="207">
        <v>382</v>
      </c>
      <c r="L5" s="208">
        <v>387</v>
      </c>
      <c r="M5" s="204">
        <v>1771</v>
      </c>
      <c r="N5" s="209">
        <v>461</v>
      </c>
      <c r="O5" s="206">
        <v>317</v>
      </c>
      <c r="P5" s="204">
        <v>1528</v>
      </c>
      <c r="Q5" s="207">
        <v>575</v>
      </c>
      <c r="R5" s="208">
        <v>216</v>
      </c>
      <c r="S5" s="204">
        <v>570</v>
      </c>
      <c r="T5" s="209">
        <v>67</v>
      </c>
      <c r="U5" s="206">
        <v>448</v>
      </c>
      <c r="V5" s="204">
        <v>2625</v>
      </c>
      <c r="W5" s="207">
        <v>906</v>
      </c>
      <c r="X5" s="208">
        <v>538</v>
      </c>
      <c r="Y5" s="204">
        <v>1293</v>
      </c>
      <c r="Z5" s="209">
        <v>139</v>
      </c>
      <c r="AA5" s="206">
        <v>377</v>
      </c>
      <c r="AB5" s="204">
        <v>2178</v>
      </c>
      <c r="AC5" s="207">
        <v>589</v>
      </c>
      <c r="AD5" s="208">
        <v>398</v>
      </c>
      <c r="AE5" s="204">
        <v>1779</v>
      </c>
      <c r="AF5" s="209">
        <v>541</v>
      </c>
      <c r="AG5" s="206">
        <v>504</v>
      </c>
      <c r="AH5" s="204">
        <v>1796</v>
      </c>
      <c r="AI5" s="207">
        <v>391</v>
      </c>
      <c r="AJ5" s="208"/>
      <c r="AK5" s="204"/>
      <c r="AL5" s="209"/>
      <c r="AM5" s="210">
        <f t="shared" si="0"/>
        <v>30090</v>
      </c>
    </row>
    <row r="6" spans="1:39" ht="15.75">
      <c r="A6" s="201">
        <v>3</v>
      </c>
      <c r="B6" s="202" t="s">
        <v>9</v>
      </c>
      <c r="C6" s="203">
        <v>8692</v>
      </c>
      <c r="D6" s="204">
        <v>21542</v>
      </c>
      <c r="E6" s="205">
        <v>4090</v>
      </c>
      <c r="F6" s="206">
        <v>1904</v>
      </c>
      <c r="G6" s="204">
        <v>7984</v>
      </c>
      <c r="H6" s="207">
        <v>1230</v>
      </c>
      <c r="I6" s="208">
        <v>2249</v>
      </c>
      <c r="J6" s="204">
        <v>10153</v>
      </c>
      <c r="K6" s="207">
        <v>2740</v>
      </c>
      <c r="L6" s="208">
        <v>19367</v>
      </c>
      <c r="M6" s="204">
        <v>29452</v>
      </c>
      <c r="N6" s="209">
        <v>5447</v>
      </c>
      <c r="O6" s="206">
        <v>4446</v>
      </c>
      <c r="P6" s="204">
        <v>11385</v>
      </c>
      <c r="Q6" s="207">
        <v>1980</v>
      </c>
      <c r="R6" s="208">
        <v>24374</v>
      </c>
      <c r="S6" s="204">
        <v>37655</v>
      </c>
      <c r="T6" s="209">
        <v>9566</v>
      </c>
      <c r="U6" s="206">
        <v>21365</v>
      </c>
      <c r="V6" s="204">
        <v>33585</v>
      </c>
      <c r="W6" s="207">
        <v>8708</v>
      </c>
      <c r="X6" s="208">
        <v>23637</v>
      </c>
      <c r="Y6" s="204">
        <v>39130</v>
      </c>
      <c r="Z6" s="209">
        <v>9056</v>
      </c>
      <c r="AA6" s="206">
        <v>8800</v>
      </c>
      <c r="AB6" s="204">
        <v>24670</v>
      </c>
      <c r="AC6" s="207">
        <v>8461</v>
      </c>
      <c r="AD6" s="208">
        <v>17541</v>
      </c>
      <c r="AE6" s="204">
        <v>31329</v>
      </c>
      <c r="AF6" s="209">
        <v>7357</v>
      </c>
      <c r="AG6" s="206">
        <v>15344</v>
      </c>
      <c r="AH6" s="204">
        <v>29407</v>
      </c>
      <c r="AI6" s="207">
        <v>8678</v>
      </c>
      <c r="AJ6" s="208"/>
      <c r="AK6" s="204"/>
      <c r="AL6" s="209"/>
      <c r="AM6" s="210">
        <f t="shared" si="0"/>
        <v>491324</v>
      </c>
    </row>
    <row r="7" spans="1:39" ht="15.75">
      <c r="A7" s="201">
        <v>4</v>
      </c>
      <c r="B7" s="202" t="s">
        <v>11</v>
      </c>
      <c r="C7" s="204">
        <v>539</v>
      </c>
      <c r="D7" s="204">
        <v>2777</v>
      </c>
      <c r="E7" s="205">
        <v>566</v>
      </c>
      <c r="F7" s="206">
        <v>404</v>
      </c>
      <c r="G7" s="204">
        <v>1758</v>
      </c>
      <c r="H7" s="207">
        <v>509</v>
      </c>
      <c r="I7" s="208">
        <v>595</v>
      </c>
      <c r="J7" s="204">
        <v>2084</v>
      </c>
      <c r="K7" s="207">
        <v>314</v>
      </c>
      <c r="L7" s="208">
        <v>696</v>
      </c>
      <c r="M7" s="204">
        <v>3733</v>
      </c>
      <c r="N7" s="209">
        <v>1183</v>
      </c>
      <c r="O7" s="206">
        <v>506</v>
      </c>
      <c r="P7" s="204">
        <v>2669</v>
      </c>
      <c r="Q7" s="207">
        <v>713</v>
      </c>
      <c r="R7" s="208">
        <v>477</v>
      </c>
      <c r="S7" s="204">
        <v>3228</v>
      </c>
      <c r="T7" s="209">
        <v>1202</v>
      </c>
      <c r="U7" s="206">
        <v>405</v>
      </c>
      <c r="V7" s="204">
        <v>2407</v>
      </c>
      <c r="W7" s="207">
        <v>763</v>
      </c>
      <c r="X7" s="208">
        <v>1153</v>
      </c>
      <c r="Y7" s="204">
        <v>7678</v>
      </c>
      <c r="Z7" s="209">
        <v>2096</v>
      </c>
      <c r="AA7" s="206">
        <v>883</v>
      </c>
      <c r="AB7" s="204">
        <v>4379</v>
      </c>
      <c r="AC7" s="207">
        <v>1135</v>
      </c>
      <c r="AD7" s="208">
        <v>745</v>
      </c>
      <c r="AE7" s="204">
        <v>3439</v>
      </c>
      <c r="AF7" s="209">
        <v>675</v>
      </c>
      <c r="AG7" s="206">
        <v>641</v>
      </c>
      <c r="AH7" s="204">
        <v>3226</v>
      </c>
      <c r="AI7" s="207">
        <v>372</v>
      </c>
      <c r="AJ7" s="208"/>
      <c r="AK7" s="204"/>
      <c r="AL7" s="209"/>
      <c r="AM7" s="210">
        <f t="shared" si="0"/>
        <v>53950</v>
      </c>
    </row>
    <row r="8" spans="1:39" ht="15.75">
      <c r="A8" s="201">
        <v>5</v>
      </c>
      <c r="B8" s="202" t="s">
        <v>13</v>
      </c>
      <c r="C8" s="211">
        <v>499</v>
      </c>
      <c r="D8" s="204">
        <v>2236</v>
      </c>
      <c r="E8" s="205">
        <v>736</v>
      </c>
      <c r="F8" s="206">
        <v>365</v>
      </c>
      <c r="G8" s="204">
        <v>1750</v>
      </c>
      <c r="H8" s="207">
        <v>511</v>
      </c>
      <c r="I8" s="208">
        <v>402</v>
      </c>
      <c r="J8" s="204">
        <v>2223</v>
      </c>
      <c r="K8" s="207">
        <v>596</v>
      </c>
      <c r="L8" s="208">
        <v>544</v>
      </c>
      <c r="M8" s="204">
        <v>2221</v>
      </c>
      <c r="N8" s="209">
        <v>505</v>
      </c>
      <c r="O8" s="206">
        <v>573</v>
      </c>
      <c r="P8" s="204">
        <v>2733</v>
      </c>
      <c r="Q8" s="207">
        <v>1034</v>
      </c>
      <c r="R8" s="208">
        <v>269</v>
      </c>
      <c r="S8" s="204">
        <v>1369</v>
      </c>
      <c r="T8" s="209">
        <v>365</v>
      </c>
      <c r="U8" s="206">
        <v>317</v>
      </c>
      <c r="V8" s="204">
        <v>1339</v>
      </c>
      <c r="W8" s="207">
        <v>179</v>
      </c>
      <c r="X8" s="208">
        <v>454</v>
      </c>
      <c r="Y8" s="204">
        <v>1995</v>
      </c>
      <c r="Z8" s="209">
        <v>524</v>
      </c>
      <c r="AA8" s="206">
        <v>392</v>
      </c>
      <c r="AB8" s="204">
        <v>2070</v>
      </c>
      <c r="AC8" s="207">
        <v>658</v>
      </c>
      <c r="AD8" s="208">
        <v>458</v>
      </c>
      <c r="AE8" s="204">
        <v>1611</v>
      </c>
      <c r="AF8" s="209">
        <v>454</v>
      </c>
      <c r="AG8" s="206">
        <v>361</v>
      </c>
      <c r="AH8" s="204">
        <v>2471</v>
      </c>
      <c r="AI8" s="207">
        <v>591</v>
      </c>
      <c r="AJ8" s="208"/>
      <c r="AK8" s="204"/>
      <c r="AL8" s="209"/>
      <c r="AM8" s="210">
        <f t="shared" si="0"/>
        <v>32805</v>
      </c>
    </row>
    <row r="9" spans="1:39" ht="15.75">
      <c r="A9" s="201">
        <v>6</v>
      </c>
      <c r="B9" s="202" t="s">
        <v>15</v>
      </c>
      <c r="C9" s="203">
        <v>224</v>
      </c>
      <c r="D9" s="204">
        <v>1172</v>
      </c>
      <c r="E9" s="205">
        <v>248</v>
      </c>
      <c r="F9" s="206">
        <v>202</v>
      </c>
      <c r="G9" s="204">
        <v>1002</v>
      </c>
      <c r="H9" s="207">
        <v>319</v>
      </c>
      <c r="I9" s="208">
        <v>292</v>
      </c>
      <c r="J9" s="204">
        <v>1999</v>
      </c>
      <c r="K9" s="207">
        <v>841</v>
      </c>
      <c r="L9" s="208">
        <v>251</v>
      </c>
      <c r="M9" s="204">
        <v>1198</v>
      </c>
      <c r="N9" s="209">
        <v>291</v>
      </c>
      <c r="O9" s="206">
        <v>237</v>
      </c>
      <c r="P9" s="204">
        <v>1173</v>
      </c>
      <c r="Q9" s="207">
        <v>592</v>
      </c>
      <c r="R9" s="208">
        <v>136</v>
      </c>
      <c r="S9" s="204">
        <v>646</v>
      </c>
      <c r="T9" s="209">
        <v>248</v>
      </c>
      <c r="U9" s="206">
        <v>165</v>
      </c>
      <c r="V9" s="204">
        <v>1525</v>
      </c>
      <c r="W9" s="207">
        <v>976</v>
      </c>
      <c r="X9" s="208">
        <v>395</v>
      </c>
      <c r="Y9" s="204">
        <v>1898</v>
      </c>
      <c r="Z9" s="209">
        <v>490</v>
      </c>
      <c r="AA9" s="206">
        <v>368</v>
      </c>
      <c r="AB9" s="204">
        <v>1447</v>
      </c>
      <c r="AC9" s="207">
        <v>384</v>
      </c>
      <c r="AD9" s="208">
        <v>233</v>
      </c>
      <c r="AE9" s="204">
        <v>1045</v>
      </c>
      <c r="AF9" s="209">
        <v>455</v>
      </c>
      <c r="AG9" s="206">
        <v>287</v>
      </c>
      <c r="AH9" s="204">
        <v>1487</v>
      </c>
      <c r="AI9" s="207">
        <v>486</v>
      </c>
      <c r="AJ9" s="208"/>
      <c r="AK9" s="204"/>
      <c r="AL9" s="209"/>
      <c r="AM9" s="210">
        <f t="shared" si="0"/>
        <v>22712</v>
      </c>
    </row>
    <row r="10" spans="1:39" ht="15.75">
      <c r="A10" s="201">
        <v>7</v>
      </c>
      <c r="B10" s="202" t="s">
        <v>229</v>
      </c>
      <c r="C10" s="203">
        <v>103</v>
      </c>
      <c r="D10" s="204">
        <v>385</v>
      </c>
      <c r="E10" s="205">
        <v>124</v>
      </c>
      <c r="F10" s="203">
        <v>58</v>
      </c>
      <c r="G10" s="204">
        <v>207</v>
      </c>
      <c r="H10" s="205">
        <v>66</v>
      </c>
      <c r="I10" s="206">
        <v>61</v>
      </c>
      <c r="J10" s="204">
        <v>246</v>
      </c>
      <c r="K10" s="207">
        <v>56</v>
      </c>
      <c r="L10" s="208">
        <v>91</v>
      </c>
      <c r="M10" s="204">
        <v>463</v>
      </c>
      <c r="N10" s="209">
        <v>70</v>
      </c>
      <c r="O10" s="206">
        <v>128</v>
      </c>
      <c r="P10" s="204">
        <v>706</v>
      </c>
      <c r="Q10" s="207">
        <v>256</v>
      </c>
      <c r="R10" s="208">
        <v>55</v>
      </c>
      <c r="S10" s="204">
        <v>200</v>
      </c>
      <c r="T10" s="209">
        <v>66</v>
      </c>
      <c r="U10" s="206">
        <v>68</v>
      </c>
      <c r="V10" s="204">
        <v>380</v>
      </c>
      <c r="W10" s="207">
        <v>124</v>
      </c>
      <c r="X10" s="208">
        <v>106</v>
      </c>
      <c r="Y10" s="204">
        <v>708</v>
      </c>
      <c r="Z10" s="209">
        <v>344</v>
      </c>
      <c r="AA10" s="206">
        <v>109</v>
      </c>
      <c r="AB10" s="204">
        <v>437</v>
      </c>
      <c r="AC10" s="207">
        <v>117</v>
      </c>
      <c r="AD10" s="208">
        <v>124</v>
      </c>
      <c r="AE10" s="204">
        <v>547</v>
      </c>
      <c r="AF10" s="209">
        <v>208</v>
      </c>
      <c r="AG10" s="206">
        <v>134</v>
      </c>
      <c r="AH10" s="204">
        <v>609</v>
      </c>
      <c r="AI10" s="207">
        <v>164</v>
      </c>
      <c r="AJ10" s="208"/>
      <c r="AK10" s="204"/>
      <c r="AL10" s="209"/>
      <c r="AM10" s="210">
        <f t="shared" si="0"/>
        <v>7520</v>
      </c>
    </row>
    <row r="11" spans="1:39" ht="15.75">
      <c r="A11" s="201">
        <v>8</v>
      </c>
      <c r="B11" s="202" t="s">
        <v>19</v>
      </c>
      <c r="C11" s="203">
        <v>247</v>
      </c>
      <c r="D11" s="204">
        <v>1035</v>
      </c>
      <c r="E11" s="205">
        <v>36</v>
      </c>
      <c r="F11" s="203">
        <v>129</v>
      </c>
      <c r="G11" s="204">
        <v>875</v>
      </c>
      <c r="H11" s="205">
        <v>110</v>
      </c>
      <c r="I11" s="206">
        <v>179</v>
      </c>
      <c r="J11" s="204">
        <v>1574</v>
      </c>
      <c r="K11" s="207">
        <v>261</v>
      </c>
      <c r="L11" s="208">
        <v>261</v>
      </c>
      <c r="M11" s="204">
        <v>953</v>
      </c>
      <c r="N11" s="209">
        <v>211</v>
      </c>
      <c r="O11" s="206">
        <v>303</v>
      </c>
      <c r="P11" s="204">
        <v>6120</v>
      </c>
      <c r="Q11" s="207">
        <v>3134</v>
      </c>
      <c r="R11" s="208">
        <v>197</v>
      </c>
      <c r="S11" s="204">
        <v>1040</v>
      </c>
      <c r="T11" s="209">
        <v>485</v>
      </c>
      <c r="U11" s="206">
        <v>194</v>
      </c>
      <c r="V11" s="204">
        <v>1483</v>
      </c>
      <c r="W11" s="207">
        <v>252</v>
      </c>
      <c r="X11" s="208">
        <v>292</v>
      </c>
      <c r="Y11" s="204">
        <v>2731</v>
      </c>
      <c r="Z11" s="209">
        <v>1090</v>
      </c>
      <c r="AA11" s="206">
        <v>322</v>
      </c>
      <c r="AB11" s="204">
        <v>8875</v>
      </c>
      <c r="AC11" s="207">
        <v>4104</v>
      </c>
      <c r="AD11" s="208">
        <v>259</v>
      </c>
      <c r="AE11" s="204">
        <v>3019</v>
      </c>
      <c r="AF11" s="209">
        <v>1197</v>
      </c>
      <c r="AG11" s="206">
        <v>306</v>
      </c>
      <c r="AH11" s="204">
        <v>2785</v>
      </c>
      <c r="AI11" s="207">
        <v>1057</v>
      </c>
      <c r="AJ11" s="208"/>
      <c r="AK11" s="204"/>
      <c r="AL11" s="209"/>
      <c r="AM11" s="210">
        <f t="shared" si="0"/>
        <v>45116</v>
      </c>
    </row>
    <row r="12" spans="1:39" ht="15.75">
      <c r="A12" s="201">
        <v>9</v>
      </c>
      <c r="B12" s="212" t="s">
        <v>21</v>
      </c>
      <c r="C12" s="203">
        <v>47</v>
      </c>
      <c r="D12" s="204">
        <v>85</v>
      </c>
      <c r="E12" s="205">
        <v>12</v>
      </c>
      <c r="F12" s="203">
        <v>31</v>
      </c>
      <c r="G12" s="204">
        <v>57</v>
      </c>
      <c r="H12" s="205">
        <v>6</v>
      </c>
      <c r="I12" s="206">
        <v>35</v>
      </c>
      <c r="J12" s="204">
        <v>71</v>
      </c>
      <c r="K12" s="207">
        <v>7</v>
      </c>
      <c r="L12" s="208">
        <v>49</v>
      </c>
      <c r="M12" s="204">
        <v>114</v>
      </c>
      <c r="N12" s="209">
        <v>10</v>
      </c>
      <c r="O12" s="206">
        <v>69</v>
      </c>
      <c r="P12" s="204">
        <v>133</v>
      </c>
      <c r="Q12" s="207">
        <v>13</v>
      </c>
      <c r="R12" s="208">
        <v>47</v>
      </c>
      <c r="S12" s="204">
        <v>95</v>
      </c>
      <c r="T12" s="209">
        <v>7</v>
      </c>
      <c r="U12" s="206">
        <v>8</v>
      </c>
      <c r="V12" s="204">
        <v>37</v>
      </c>
      <c r="W12" s="207">
        <v>4</v>
      </c>
      <c r="X12" s="208">
        <v>61</v>
      </c>
      <c r="Y12" s="204">
        <v>284</v>
      </c>
      <c r="Z12" s="209">
        <v>149</v>
      </c>
      <c r="AA12" s="206">
        <v>58</v>
      </c>
      <c r="AB12" s="204">
        <v>155</v>
      </c>
      <c r="AC12" s="207">
        <v>26</v>
      </c>
      <c r="AD12" s="208">
        <v>62</v>
      </c>
      <c r="AE12" s="204">
        <v>214</v>
      </c>
      <c r="AF12" s="209">
        <v>14</v>
      </c>
      <c r="AG12" s="206">
        <v>83</v>
      </c>
      <c r="AH12" s="204">
        <v>353</v>
      </c>
      <c r="AI12" s="207">
        <v>121</v>
      </c>
      <c r="AJ12" s="208"/>
      <c r="AK12" s="204"/>
      <c r="AL12" s="209"/>
      <c r="AM12" s="210">
        <f>SUM(C12:AL12)</f>
        <v>2517</v>
      </c>
    </row>
    <row r="13" spans="1:39" ht="15.75">
      <c r="A13" s="201">
        <v>10</v>
      </c>
      <c r="B13" s="212" t="s">
        <v>23</v>
      </c>
      <c r="C13" s="203">
        <v>53</v>
      </c>
      <c r="D13" s="204">
        <v>156</v>
      </c>
      <c r="E13" s="205">
        <v>21</v>
      </c>
      <c r="F13" s="203">
        <v>32</v>
      </c>
      <c r="G13" s="204">
        <v>117</v>
      </c>
      <c r="H13" s="205">
        <v>47</v>
      </c>
      <c r="I13" s="206">
        <v>65</v>
      </c>
      <c r="J13" s="204">
        <v>443</v>
      </c>
      <c r="K13" s="207">
        <v>167</v>
      </c>
      <c r="L13" s="208">
        <v>61</v>
      </c>
      <c r="M13" s="204">
        <v>262</v>
      </c>
      <c r="N13" s="209">
        <v>108</v>
      </c>
      <c r="O13" s="206">
        <v>75</v>
      </c>
      <c r="P13" s="204">
        <v>518</v>
      </c>
      <c r="Q13" s="207">
        <v>215</v>
      </c>
      <c r="R13" s="208">
        <v>35</v>
      </c>
      <c r="S13" s="204">
        <v>150</v>
      </c>
      <c r="T13" s="209">
        <v>38</v>
      </c>
      <c r="U13" s="206">
        <v>49</v>
      </c>
      <c r="V13" s="204">
        <v>245</v>
      </c>
      <c r="W13" s="207">
        <v>71</v>
      </c>
      <c r="X13" s="208">
        <v>103</v>
      </c>
      <c r="Y13" s="204">
        <v>565</v>
      </c>
      <c r="Z13" s="209">
        <v>161</v>
      </c>
      <c r="AA13" s="206">
        <v>75</v>
      </c>
      <c r="AB13" s="204">
        <v>268</v>
      </c>
      <c r="AC13" s="207">
        <v>69</v>
      </c>
      <c r="AD13" s="208">
        <v>124</v>
      </c>
      <c r="AE13" s="204">
        <v>676</v>
      </c>
      <c r="AF13" s="209">
        <v>152</v>
      </c>
      <c r="AG13" s="206">
        <v>87</v>
      </c>
      <c r="AH13" s="204">
        <v>304</v>
      </c>
      <c r="AI13" s="207">
        <v>68</v>
      </c>
      <c r="AJ13" s="208"/>
      <c r="AK13" s="204"/>
      <c r="AL13" s="209"/>
      <c r="AM13" s="210">
        <f t="shared" si="0"/>
        <v>5580</v>
      </c>
    </row>
    <row r="14" spans="1:39" ht="15.75">
      <c r="A14" s="201">
        <v>11</v>
      </c>
      <c r="B14" s="212" t="s">
        <v>25</v>
      </c>
      <c r="C14" s="203">
        <v>176</v>
      </c>
      <c r="D14" s="204">
        <v>483</v>
      </c>
      <c r="E14" s="205">
        <v>55</v>
      </c>
      <c r="F14" s="203">
        <v>128</v>
      </c>
      <c r="G14" s="204">
        <v>888</v>
      </c>
      <c r="H14" s="205">
        <v>593</v>
      </c>
      <c r="I14" s="206">
        <v>92</v>
      </c>
      <c r="J14" s="204">
        <v>400</v>
      </c>
      <c r="K14" s="207">
        <v>143</v>
      </c>
      <c r="L14" s="208">
        <v>276</v>
      </c>
      <c r="M14" s="204">
        <v>1013</v>
      </c>
      <c r="N14" s="209">
        <v>278</v>
      </c>
      <c r="O14" s="206">
        <v>202</v>
      </c>
      <c r="P14" s="204">
        <v>1004</v>
      </c>
      <c r="Q14" s="207">
        <v>550</v>
      </c>
      <c r="R14" s="208">
        <v>105</v>
      </c>
      <c r="S14" s="204">
        <v>369</v>
      </c>
      <c r="T14" s="209">
        <v>90</v>
      </c>
      <c r="U14" s="206">
        <v>121</v>
      </c>
      <c r="V14" s="204">
        <v>340</v>
      </c>
      <c r="W14" s="207">
        <v>34</v>
      </c>
      <c r="X14" s="208">
        <v>233</v>
      </c>
      <c r="Y14" s="204">
        <v>586</v>
      </c>
      <c r="Z14" s="209">
        <v>87</v>
      </c>
      <c r="AA14" s="206">
        <v>144</v>
      </c>
      <c r="AB14" s="204">
        <v>543</v>
      </c>
      <c r="AC14" s="207">
        <v>63</v>
      </c>
      <c r="AD14" s="208">
        <v>120</v>
      </c>
      <c r="AE14" s="204">
        <v>330</v>
      </c>
      <c r="AF14" s="209">
        <v>47</v>
      </c>
      <c r="AG14" s="206">
        <v>353</v>
      </c>
      <c r="AH14" s="204">
        <v>2939</v>
      </c>
      <c r="AI14" s="207">
        <v>984</v>
      </c>
      <c r="AJ14" s="208"/>
      <c r="AK14" s="204"/>
      <c r="AL14" s="209"/>
      <c r="AM14" s="210">
        <f t="shared" si="0"/>
        <v>13769</v>
      </c>
    </row>
    <row r="15" spans="1:39" ht="15.75">
      <c r="A15" s="201">
        <v>12</v>
      </c>
      <c r="B15" s="212" t="s">
        <v>27</v>
      </c>
      <c r="C15" s="203">
        <v>1029</v>
      </c>
      <c r="D15" s="204">
        <v>3632</v>
      </c>
      <c r="E15" s="205">
        <v>674</v>
      </c>
      <c r="F15" s="203">
        <v>821</v>
      </c>
      <c r="G15" s="204">
        <v>2605</v>
      </c>
      <c r="H15" s="205">
        <v>557</v>
      </c>
      <c r="I15" s="206">
        <v>950</v>
      </c>
      <c r="J15" s="204">
        <v>3304</v>
      </c>
      <c r="K15" s="207">
        <v>558</v>
      </c>
      <c r="L15" s="208">
        <v>1193</v>
      </c>
      <c r="M15" s="204">
        <v>4385</v>
      </c>
      <c r="N15" s="209">
        <v>877</v>
      </c>
      <c r="O15" s="206">
        <v>1256</v>
      </c>
      <c r="P15" s="204">
        <v>5473</v>
      </c>
      <c r="Q15" s="207">
        <v>597</v>
      </c>
      <c r="R15" s="208">
        <v>927</v>
      </c>
      <c r="S15" s="204">
        <v>4857</v>
      </c>
      <c r="T15" s="209">
        <v>1661</v>
      </c>
      <c r="U15" s="206">
        <v>807</v>
      </c>
      <c r="V15" s="204">
        <v>2581</v>
      </c>
      <c r="W15" s="207">
        <v>482</v>
      </c>
      <c r="X15" s="208">
        <v>1841</v>
      </c>
      <c r="Y15" s="204">
        <v>4436</v>
      </c>
      <c r="Z15" s="209">
        <v>496</v>
      </c>
      <c r="AA15" s="206">
        <v>1781</v>
      </c>
      <c r="AB15" s="204">
        <v>5321</v>
      </c>
      <c r="AC15" s="207">
        <v>980</v>
      </c>
      <c r="AD15" s="208">
        <v>1565</v>
      </c>
      <c r="AE15" s="204">
        <v>4128</v>
      </c>
      <c r="AF15" s="209">
        <v>537</v>
      </c>
      <c r="AG15" s="206">
        <v>1626</v>
      </c>
      <c r="AH15" s="204">
        <v>4857</v>
      </c>
      <c r="AI15" s="207">
        <v>908</v>
      </c>
      <c r="AJ15" s="208"/>
      <c r="AK15" s="204"/>
      <c r="AL15" s="209"/>
      <c r="AM15" s="210">
        <f t="shared" si="0"/>
        <v>67702</v>
      </c>
    </row>
    <row r="16" spans="1:39" ht="15.75">
      <c r="A16" s="201">
        <v>13</v>
      </c>
      <c r="B16" s="212" t="s">
        <v>29</v>
      </c>
      <c r="C16" s="203">
        <v>345</v>
      </c>
      <c r="D16" s="204">
        <v>1792</v>
      </c>
      <c r="E16" s="205">
        <v>434</v>
      </c>
      <c r="F16" s="203">
        <v>179</v>
      </c>
      <c r="G16" s="204">
        <v>775</v>
      </c>
      <c r="H16" s="205">
        <v>166</v>
      </c>
      <c r="I16" s="206">
        <v>257</v>
      </c>
      <c r="J16" s="204">
        <v>1082</v>
      </c>
      <c r="K16" s="207">
        <v>300</v>
      </c>
      <c r="L16" s="208">
        <v>202</v>
      </c>
      <c r="M16" s="204">
        <v>1252</v>
      </c>
      <c r="N16" s="209">
        <v>516</v>
      </c>
      <c r="O16" s="206">
        <v>179</v>
      </c>
      <c r="P16" s="204">
        <v>1174</v>
      </c>
      <c r="Q16" s="207">
        <v>504</v>
      </c>
      <c r="R16" s="208">
        <v>164</v>
      </c>
      <c r="S16" s="204">
        <v>2219</v>
      </c>
      <c r="T16" s="209">
        <v>1557</v>
      </c>
      <c r="U16" s="206">
        <v>187</v>
      </c>
      <c r="V16" s="204">
        <v>1683</v>
      </c>
      <c r="W16" s="207">
        <v>1031</v>
      </c>
      <c r="X16" s="208">
        <v>415</v>
      </c>
      <c r="Y16" s="204">
        <v>3098</v>
      </c>
      <c r="Z16" s="209">
        <v>1377</v>
      </c>
      <c r="AA16" s="206">
        <v>227</v>
      </c>
      <c r="AB16" s="204">
        <v>2097</v>
      </c>
      <c r="AC16" s="207">
        <v>1239</v>
      </c>
      <c r="AD16" s="208">
        <v>144</v>
      </c>
      <c r="AE16" s="204">
        <v>462</v>
      </c>
      <c r="AF16" s="209">
        <v>165</v>
      </c>
      <c r="AG16" s="206">
        <v>170</v>
      </c>
      <c r="AH16" s="204">
        <v>1032</v>
      </c>
      <c r="AI16" s="207">
        <v>529</v>
      </c>
      <c r="AJ16" s="208"/>
      <c r="AK16" s="204"/>
      <c r="AL16" s="209"/>
      <c r="AM16" s="210">
        <f t="shared" si="0"/>
        <v>26953</v>
      </c>
    </row>
    <row r="17" spans="1:39" ht="15.75">
      <c r="A17" s="201">
        <v>14</v>
      </c>
      <c r="B17" s="212" t="s">
        <v>31</v>
      </c>
      <c r="C17" s="203">
        <v>236</v>
      </c>
      <c r="D17" s="204">
        <v>616</v>
      </c>
      <c r="E17" s="205">
        <v>16</v>
      </c>
      <c r="F17" s="203">
        <v>150</v>
      </c>
      <c r="G17" s="204">
        <v>345</v>
      </c>
      <c r="H17" s="205">
        <v>10</v>
      </c>
      <c r="I17" s="206">
        <v>110</v>
      </c>
      <c r="J17" s="204">
        <v>522</v>
      </c>
      <c r="K17" s="207">
        <v>244</v>
      </c>
      <c r="L17" s="208">
        <v>162</v>
      </c>
      <c r="M17" s="204">
        <v>370</v>
      </c>
      <c r="N17" s="209">
        <v>55</v>
      </c>
      <c r="O17" s="206">
        <v>105</v>
      </c>
      <c r="P17" s="204">
        <v>310</v>
      </c>
      <c r="Q17" s="207">
        <v>88</v>
      </c>
      <c r="R17" s="208">
        <v>92</v>
      </c>
      <c r="S17" s="204">
        <v>400</v>
      </c>
      <c r="T17" s="209">
        <v>178</v>
      </c>
      <c r="U17" s="206">
        <v>39</v>
      </c>
      <c r="V17" s="204">
        <v>72</v>
      </c>
      <c r="W17" s="207">
        <v>4</v>
      </c>
      <c r="X17" s="208">
        <v>100</v>
      </c>
      <c r="Y17" s="204">
        <v>222</v>
      </c>
      <c r="Z17" s="209">
        <v>8</v>
      </c>
      <c r="AA17" s="206">
        <v>36</v>
      </c>
      <c r="AB17" s="204">
        <v>102</v>
      </c>
      <c r="AC17" s="207">
        <v>30</v>
      </c>
      <c r="AD17" s="208">
        <v>53</v>
      </c>
      <c r="AE17" s="204">
        <v>120</v>
      </c>
      <c r="AF17" s="209">
        <v>41</v>
      </c>
      <c r="AG17" s="206">
        <v>57</v>
      </c>
      <c r="AH17" s="204">
        <v>241</v>
      </c>
      <c r="AI17" s="207">
        <v>123</v>
      </c>
      <c r="AJ17" s="208"/>
      <c r="AK17" s="204"/>
      <c r="AL17" s="209"/>
      <c r="AM17" s="210">
        <f t="shared" si="0"/>
        <v>5257</v>
      </c>
    </row>
    <row r="18" spans="1:39" ht="15.75">
      <c r="A18" s="201">
        <v>15</v>
      </c>
      <c r="B18" s="212" t="s">
        <v>33</v>
      </c>
      <c r="C18" s="203">
        <v>576</v>
      </c>
      <c r="D18" s="204">
        <v>2574</v>
      </c>
      <c r="E18" s="205">
        <v>841</v>
      </c>
      <c r="F18" s="203">
        <v>490</v>
      </c>
      <c r="G18" s="204">
        <v>2222</v>
      </c>
      <c r="H18" s="205">
        <v>774</v>
      </c>
      <c r="I18" s="206">
        <v>573</v>
      </c>
      <c r="J18" s="204">
        <v>2447</v>
      </c>
      <c r="K18" s="207">
        <v>345</v>
      </c>
      <c r="L18" s="208">
        <v>580</v>
      </c>
      <c r="M18" s="204">
        <v>2831</v>
      </c>
      <c r="N18" s="209">
        <v>674</v>
      </c>
      <c r="O18" s="206">
        <v>553</v>
      </c>
      <c r="P18" s="204">
        <v>2976</v>
      </c>
      <c r="Q18" s="207">
        <v>392</v>
      </c>
      <c r="R18" s="208">
        <v>406</v>
      </c>
      <c r="S18" s="204">
        <v>1560</v>
      </c>
      <c r="T18" s="209">
        <v>401</v>
      </c>
      <c r="U18" s="206">
        <v>470</v>
      </c>
      <c r="V18" s="204">
        <v>3048</v>
      </c>
      <c r="W18" s="207">
        <v>1235</v>
      </c>
      <c r="X18" s="208">
        <v>966</v>
      </c>
      <c r="Y18" s="204">
        <v>4681</v>
      </c>
      <c r="Z18" s="209">
        <v>746</v>
      </c>
      <c r="AA18" s="206">
        <v>1023</v>
      </c>
      <c r="AB18" s="204">
        <v>4889</v>
      </c>
      <c r="AC18" s="207">
        <v>497</v>
      </c>
      <c r="AD18" s="208">
        <v>573</v>
      </c>
      <c r="AE18" s="204">
        <v>1856</v>
      </c>
      <c r="AF18" s="209">
        <v>115</v>
      </c>
      <c r="AG18" s="206">
        <v>692</v>
      </c>
      <c r="AH18" s="204">
        <v>2023</v>
      </c>
      <c r="AI18" s="207">
        <v>185</v>
      </c>
      <c r="AJ18" s="208"/>
      <c r="AK18" s="204"/>
      <c r="AL18" s="209"/>
      <c r="AM18" s="210">
        <f t="shared" si="0"/>
        <v>44214</v>
      </c>
    </row>
    <row r="19" spans="1:39" ht="15.75">
      <c r="A19" s="201">
        <v>16</v>
      </c>
      <c r="B19" s="212" t="s">
        <v>35</v>
      </c>
      <c r="C19" s="203">
        <v>100</v>
      </c>
      <c r="D19" s="204">
        <v>238</v>
      </c>
      <c r="E19" s="205">
        <v>14</v>
      </c>
      <c r="F19" s="203">
        <v>99</v>
      </c>
      <c r="G19" s="204">
        <v>499</v>
      </c>
      <c r="H19" s="205">
        <v>165</v>
      </c>
      <c r="I19" s="206">
        <v>48</v>
      </c>
      <c r="J19" s="204">
        <v>205</v>
      </c>
      <c r="K19" s="207">
        <v>32</v>
      </c>
      <c r="L19" s="208">
        <v>52</v>
      </c>
      <c r="M19" s="204">
        <v>138</v>
      </c>
      <c r="N19" s="209">
        <v>17</v>
      </c>
      <c r="O19" s="206">
        <v>59</v>
      </c>
      <c r="P19" s="204">
        <v>117</v>
      </c>
      <c r="Q19" s="207">
        <v>2</v>
      </c>
      <c r="R19" s="208">
        <v>61</v>
      </c>
      <c r="S19" s="204">
        <v>170</v>
      </c>
      <c r="T19" s="209">
        <v>35</v>
      </c>
      <c r="U19" s="206">
        <v>54</v>
      </c>
      <c r="V19" s="204">
        <v>430</v>
      </c>
      <c r="W19" s="207">
        <v>162</v>
      </c>
      <c r="X19" s="208">
        <v>28</v>
      </c>
      <c r="Y19" s="204">
        <v>82</v>
      </c>
      <c r="Z19" s="209">
        <v>11</v>
      </c>
      <c r="AA19" s="206">
        <v>38</v>
      </c>
      <c r="AB19" s="204">
        <v>127</v>
      </c>
      <c r="AC19" s="207">
        <v>23</v>
      </c>
      <c r="AD19" s="208">
        <v>81</v>
      </c>
      <c r="AE19" s="204">
        <v>314</v>
      </c>
      <c r="AF19" s="209">
        <v>65</v>
      </c>
      <c r="AG19" s="206">
        <v>92</v>
      </c>
      <c r="AH19" s="204">
        <v>231</v>
      </c>
      <c r="AI19" s="207">
        <v>31</v>
      </c>
      <c r="AJ19" s="208"/>
      <c r="AK19" s="204"/>
      <c r="AL19" s="209"/>
      <c r="AM19" s="210">
        <f t="shared" si="0"/>
        <v>3820</v>
      </c>
    </row>
    <row r="20" spans="1:39" ht="15.75">
      <c r="A20" s="201">
        <v>17</v>
      </c>
      <c r="B20" s="212" t="s">
        <v>37</v>
      </c>
      <c r="C20" s="203">
        <v>192</v>
      </c>
      <c r="D20" s="204">
        <v>488</v>
      </c>
      <c r="E20" s="205">
        <v>29</v>
      </c>
      <c r="F20" s="203">
        <v>188</v>
      </c>
      <c r="G20" s="204">
        <v>571</v>
      </c>
      <c r="H20" s="205">
        <v>21</v>
      </c>
      <c r="I20" s="206">
        <v>270</v>
      </c>
      <c r="J20" s="204">
        <v>915</v>
      </c>
      <c r="K20" s="207">
        <v>122</v>
      </c>
      <c r="L20" s="208">
        <v>588</v>
      </c>
      <c r="M20" s="204">
        <v>1701</v>
      </c>
      <c r="N20" s="209">
        <v>381</v>
      </c>
      <c r="O20" s="206">
        <v>144</v>
      </c>
      <c r="P20" s="204">
        <v>886</v>
      </c>
      <c r="Q20" s="207">
        <v>444</v>
      </c>
      <c r="R20" s="208">
        <v>130</v>
      </c>
      <c r="S20" s="204">
        <v>812</v>
      </c>
      <c r="T20" s="209">
        <v>492</v>
      </c>
      <c r="U20" s="206">
        <v>103</v>
      </c>
      <c r="V20" s="204">
        <v>319</v>
      </c>
      <c r="W20" s="207">
        <v>34</v>
      </c>
      <c r="X20" s="208">
        <v>382</v>
      </c>
      <c r="Y20" s="204">
        <v>1562</v>
      </c>
      <c r="Z20" s="209">
        <v>601</v>
      </c>
      <c r="AA20" s="206">
        <v>858</v>
      </c>
      <c r="AB20" s="204">
        <v>2061</v>
      </c>
      <c r="AC20" s="207">
        <v>136</v>
      </c>
      <c r="AD20" s="208">
        <v>247</v>
      </c>
      <c r="AE20" s="204">
        <v>738</v>
      </c>
      <c r="AF20" s="209">
        <v>166</v>
      </c>
      <c r="AG20" s="206">
        <v>130</v>
      </c>
      <c r="AH20" s="204">
        <v>514</v>
      </c>
      <c r="AI20" s="207">
        <v>214</v>
      </c>
      <c r="AJ20" s="208"/>
      <c r="AK20" s="204"/>
      <c r="AL20" s="209"/>
      <c r="AM20" s="210">
        <f t="shared" si="0"/>
        <v>16439</v>
      </c>
    </row>
    <row r="21" spans="1:39" ht="15.75">
      <c r="A21" s="201">
        <v>18</v>
      </c>
      <c r="B21" s="212" t="s">
        <v>39</v>
      </c>
      <c r="C21" s="203">
        <v>105</v>
      </c>
      <c r="D21" s="204">
        <v>640</v>
      </c>
      <c r="E21" s="205">
        <v>121</v>
      </c>
      <c r="F21" s="203">
        <v>105</v>
      </c>
      <c r="G21" s="204">
        <v>511</v>
      </c>
      <c r="H21" s="205">
        <v>196</v>
      </c>
      <c r="I21" s="206">
        <v>104</v>
      </c>
      <c r="J21" s="204">
        <v>459</v>
      </c>
      <c r="K21" s="207">
        <v>241</v>
      </c>
      <c r="L21" s="208">
        <v>117</v>
      </c>
      <c r="M21" s="204">
        <v>870</v>
      </c>
      <c r="N21" s="209">
        <v>353</v>
      </c>
      <c r="O21" s="206">
        <v>93</v>
      </c>
      <c r="P21" s="204">
        <v>600</v>
      </c>
      <c r="Q21" s="207">
        <v>263</v>
      </c>
      <c r="R21" s="208">
        <v>102</v>
      </c>
      <c r="S21" s="204">
        <v>1112</v>
      </c>
      <c r="T21" s="209">
        <v>852</v>
      </c>
      <c r="U21" s="206">
        <v>111</v>
      </c>
      <c r="V21" s="204">
        <v>926</v>
      </c>
      <c r="W21" s="207">
        <v>586</v>
      </c>
      <c r="X21" s="208">
        <v>152</v>
      </c>
      <c r="Y21" s="204">
        <v>1291</v>
      </c>
      <c r="Z21" s="209">
        <v>671</v>
      </c>
      <c r="AA21" s="206">
        <v>170</v>
      </c>
      <c r="AB21" s="204">
        <v>714</v>
      </c>
      <c r="AC21" s="207">
        <v>287</v>
      </c>
      <c r="AD21" s="208">
        <v>88</v>
      </c>
      <c r="AE21" s="204">
        <v>402</v>
      </c>
      <c r="AF21" s="209">
        <v>171</v>
      </c>
      <c r="AG21" s="206">
        <v>128</v>
      </c>
      <c r="AH21" s="204">
        <v>1066</v>
      </c>
      <c r="AI21" s="207">
        <v>673</v>
      </c>
      <c r="AJ21" s="208"/>
      <c r="AK21" s="204"/>
      <c r="AL21" s="209"/>
      <c r="AM21" s="210">
        <f t="shared" si="0"/>
        <v>14280</v>
      </c>
    </row>
    <row r="22" spans="1:39" ht="15.75">
      <c r="A22" s="201">
        <v>19</v>
      </c>
      <c r="B22" s="212" t="s">
        <v>41</v>
      </c>
      <c r="C22" s="203">
        <v>16</v>
      </c>
      <c r="D22" s="204">
        <v>30</v>
      </c>
      <c r="E22" s="205">
        <v>0</v>
      </c>
      <c r="F22" s="203">
        <v>14</v>
      </c>
      <c r="G22" s="204">
        <v>26</v>
      </c>
      <c r="H22" s="205">
        <v>0</v>
      </c>
      <c r="I22" s="206">
        <v>11</v>
      </c>
      <c r="J22" s="204">
        <v>23</v>
      </c>
      <c r="K22" s="207">
        <v>0</v>
      </c>
      <c r="L22" s="208">
        <v>17</v>
      </c>
      <c r="M22" s="204">
        <v>39</v>
      </c>
      <c r="N22" s="209">
        <v>0</v>
      </c>
      <c r="O22" s="206">
        <v>53</v>
      </c>
      <c r="P22" s="204">
        <v>110</v>
      </c>
      <c r="Q22" s="207">
        <v>0</v>
      </c>
      <c r="R22" s="208">
        <v>27</v>
      </c>
      <c r="S22" s="204">
        <v>47</v>
      </c>
      <c r="T22" s="209">
        <v>0</v>
      </c>
      <c r="U22" s="206">
        <v>10</v>
      </c>
      <c r="V22" s="204">
        <v>21</v>
      </c>
      <c r="W22" s="207">
        <v>0</v>
      </c>
      <c r="X22" s="208">
        <v>37</v>
      </c>
      <c r="Y22" s="204">
        <v>72</v>
      </c>
      <c r="Z22" s="209">
        <v>0</v>
      </c>
      <c r="AA22" s="206">
        <v>160</v>
      </c>
      <c r="AB22" s="204">
        <v>306</v>
      </c>
      <c r="AC22" s="207">
        <v>1</v>
      </c>
      <c r="AD22" s="208">
        <v>54</v>
      </c>
      <c r="AE22" s="204">
        <v>103</v>
      </c>
      <c r="AF22" s="209">
        <v>0</v>
      </c>
      <c r="AG22" s="206">
        <v>100</v>
      </c>
      <c r="AH22" s="204">
        <v>204</v>
      </c>
      <c r="AI22" s="207">
        <v>6</v>
      </c>
      <c r="AJ22" s="208"/>
      <c r="AK22" s="204"/>
      <c r="AL22" s="209"/>
      <c r="AM22" s="210">
        <f t="shared" si="0"/>
        <v>1487</v>
      </c>
    </row>
    <row r="23" spans="1:39" ht="15.75">
      <c r="A23" s="201">
        <v>20</v>
      </c>
      <c r="B23" s="212" t="s">
        <v>43</v>
      </c>
      <c r="C23" s="203">
        <v>118</v>
      </c>
      <c r="D23" s="204">
        <v>320</v>
      </c>
      <c r="E23" s="205">
        <v>56</v>
      </c>
      <c r="F23" s="203">
        <v>86</v>
      </c>
      <c r="G23" s="204">
        <v>281</v>
      </c>
      <c r="H23" s="205">
        <v>60</v>
      </c>
      <c r="I23" s="206">
        <v>118</v>
      </c>
      <c r="J23" s="204">
        <v>364</v>
      </c>
      <c r="K23" s="207">
        <v>72</v>
      </c>
      <c r="L23" s="208">
        <v>147</v>
      </c>
      <c r="M23" s="204">
        <v>520</v>
      </c>
      <c r="N23" s="209">
        <v>95</v>
      </c>
      <c r="O23" s="206">
        <v>126</v>
      </c>
      <c r="P23" s="204">
        <v>359</v>
      </c>
      <c r="Q23" s="207">
        <v>69</v>
      </c>
      <c r="R23" s="208">
        <v>39</v>
      </c>
      <c r="S23" s="204">
        <v>123</v>
      </c>
      <c r="T23" s="209">
        <v>28</v>
      </c>
      <c r="U23" s="206">
        <v>63</v>
      </c>
      <c r="V23" s="204">
        <v>164</v>
      </c>
      <c r="W23" s="207">
        <v>35</v>
      </c>
      <c r="X23" s="208">
        <v>151</v>
      </c>
      <c r="Y23" s="204">
        <v>493</v>
      </c>
      <c r="Z23" s="209">
        <v>66</v>
      </c>
      <c r="AA23" s="206">
        <v>137</v>
      </c>
      <c r="AB23" s="204">
        <v>606</v>
      </c>
      <c r="AC23" s="207">
        <v>154</v>
      </c>
      <c r="AD23" s="208">
        <v>124</v>
      </c>
      <c r="AE23" s="204">
        <v>556</v>
      </c>
      <c r="AF23" s="209">
        <v>55</v>
      </c>
      <c r="AG23" s="206">
        <v>391</v>
      </c>
      <c r="AH23" s="204">
        <v>1267</v>
      </c>
      <c r="AI23" s="207">
        <v>145</v>
      </c>
      <c r="AJ23" s="208"/>
      <c r="AK23" s="204"/>
      <c r="AL23" s="209"/>
      <c r="AM23" s="210">
        <f t="shared" si="0"/>
        <v>7388</v>
      </c>
    </row>
    <row r="24" spans="1:39" ht="15.75">
      <c r="A24" s="201">
        <v>21</v>
      </c>
      <c r="B24" s="212" t="s">
        <v>45</v>
      </c>
      <c r="C24" s="203">
        <v>36</v>
      </c>
      <c r="D24" s="204">
        <v>88</v>
      </c>
      <c r="E24" s="205">
        <v>1</v>
      </c>
      <c r="F24" s="203">
        <v>32</v>
      </c>
      <c r="G24" s="204">
        <v>102</v>
      </c>
      <c r="H24" s="205">
        <v>1</v>
      </c>
      <c r="I24" s="206">
        <v>15</v>
      </c>
      <c r="J24" s="204">
        <v>15</v>
      </c>
      <c r="K24" s="207">
        <v>0</v>
      </c>
      <c r="L24" s="208">
        <v>15</v>
      </c>
      <c r="M24" s="204">
        <v>301</v>
      </c>
      <c r="N24" s="209">
        <v>246</v>
      </c>
      <c r="O24" s="206">
        <v>36</v>
      </c>
      <c r="P24" s="204">
        <v>302</v>
      </c>
      <c r="Q24" s="207">
        <v>165</v>
      </c>
      <c r="R24" s="208">
        <v>9</v>
      </c>
      <c r="S24" s="204">
        <v>54</v>
      </c>
      <c r="T24" s="209">
        <v>17</v>
      </c>
      <c r="U24" s="206">
        <v>57</v>
      </c>
      <c r="V24" s="204">
        <v>393</v>
      </c>
      <c r="W24" s="207">
        <v>83</v>
      </c>
      <c r="X24" s="208">
        <v>168</v>
      </c>
      <c r="Y24" s="204">
        <v>1550</v>
      </c>
      <c r="Z24" s="209">
        <v>902</v>
      </c>
      <c r="AA24" s="206">
        <v>35</v>
      </c>
      <c r="AB24" s="204">
        <v>234</v>
      </c>
      <c r="AC24" s="207">
        <v>77</v>
      </c>
      <c r="AD24" s="208">
        <v>12</v>
      </c>
      <c r="AE24" s="204">
        <v>57</v>
      </c>
      <c r="AF24" s="209">
        <v>16</v>
      </c>
      <c r="AG24" s="206">
        <v>31</v>
      </c>
      <c r="AH24" s="204">
        <v>147</v>
      </c>
      <c r="AI24" s="207">
        <v>33</v>
      </c>
      <c r="AJ24" s="208"/>
      <c r="AK24" s="204"/>
      <c r="AL24" s="209"/>
      <c r="AM24" s="210">
        <f t="shared" si="0"/>
        <v>5230</v>
      </c>
    </row>
    <row r="25" spans="1:39" ht="15.75">
      <c r="A25" s="201">
        <v>22</v>
      </c>
      <c r="B25" s="212" t="s">
        <v>47</v>
      </c>
      <c r="C25" s="203">
        <v>259</v>
      </c>
      <c r="D25" s="204">
        <v>1009</v>
      </c>
      <c r="E25" s="205">
        <v>311</v>
      </c>
      <c r="F25" s="203">
        <v>221</v>
      </c>
      <c r="G25" s="204">
        <v>1756</v>
      </c>
      <c r="H25" s="205">
        <v>642</v>
      </c>
      <c r="I25" s="206">
        <v>240</v>
      </c>
      <c r="J25" s="204">
        <v>1678</v>
      </c>
      <c r="K25" s="207">
        <v>999</v>
      </c>
      <c r="L25" s="208">
        <v>290</v>
      </c>
      <c r="M25" s="204">
        <v>1840</v>
      </c>
      <c r="N25" s="209">
        <v>779</v>
      </c>
      <c r="O25" s="206">
        <v>236</v>
      </c>
      <c r="P25" s="204">
        <v>1303</v>
      </c>
      <c r="Q25" s="207">
        <v>568</v>
      </c>
      <c r="R25" s="208">
        <v>169</v>
      </c>
      <c r="S25" s="204">
        <v>956</v>
      </c>
      <c r="T25" s="209">
        <v>719</v>
      </c>
      <c r="U25" s="206">
        <v>150</v>
      </c>
      <c r="V25" s="204">
        <v>763</v>
      </c>
      <c r="W25" s="207">
        <v>373</v>
      </c>
      <c r="X25" s="208">
        <v>688</v>
      </c>
      <c r="Y25" s="204">
        <v>6605</v>
      </c>
      <c r="Z25" s="209">
        <v>1146</v>
      </c>
      <c r="AA25" s="206">
        <v>440</v>
      </c>
      <c r="AB25" s="204">
        <v>3143</v>
      </c>
      <c r="AC25" s="207">
        <v>655</v>
      </c>
      <c r="AD25" s="208">
        <v>166</v>
      </c>
      <c r="AE25" s="204">
        <v>941</v>
      </c>
      <c r="AF25" s="209">
        <v>239</v>
      </c>
      <c r="AG25" s="206">
        <v>108</v>
      </c>
      <c r="AH25" s="204">
        <v>582</v>
      </c>
      <c r="AI25" s="207">
        <v>154</v>
      </c>
      <c r="AJ25" s="208"/>
      <c r="AK25" s="204"/>
      <c r="AL25" s="209"/>
      <c r="AM25" s="210">
        <f t="shared" si="0"/>
        <v>30128</v>
      </c>
    </row>
    <row r="26" spans="1:39" ht="15.75">
      <c r="A26" s="201">
        <v>23</v>
      </c>
      <c r="B26" s="212" t="s">
        <v>49</v>
      </c>
      <c r="C26" s="203">
        <v>182</v>
      </c>
      <c r="D26" s="204">
        <v>1013</v>
      </c>
      <c r="E26" s="205">
        <v>431</v>
      </c>
      <c r="F26" s="203">
        <v>88</v>
      </c>
      <c r="G26" s="204">
        <v>347</v>
      </c>
      <c r="H26" s="205">
        <v>86</v>
      </c>
      <c r="I26" s="206">
        <v>103</v>
      </c>
      <c r="J26" s="204">
        <v>435</v>
      </c>
      <c r="K26" s="207">
        <v>125</v>
      </c>
      <c r="L26" s="208">
        <v>90</v>
      </c>
      <c r="M26" s="204">
        <v>1014</v>
      </c>
      <c r="N26" s="209">
        <v>759</v>
      </c>
      <c r="O26" s="206">
        <v>84</v>
      </c>
      <c r="P26" s="204">
        <v>1037</v>
      </c>
      <c r="Q26" s="207">
        <v>580</v>
      </c>
      <c r="R26" s="208">
        <v>72</v>
      </c>
      <c r="S26" s="204">
        <v>415</v>
      </c>
      <c r="T26" s="209">
        <v>150</v>
      </c>
      <c r="U26" s="206">
        <v>105</v>
      </c>
      <c r="V26" s="204">
        <v>481</v>
      </c>
      <c r="W26" s="207">
        <v>172</v>
      </c>
      <c r="X26" s="208">
        <v>314</v>
      </c>
      <c r="Y26" s="204">
        <v>1587</v>
      </c>
      <c r="Z26" s="209">
        <v>609</v>
      </c>
      <c r="AA26" s="206">
        <v>120</v>
      </c>
      <c r="AB26" s="204">
        <v>433</v>
      </c>
      <c r="AC26" s="207">
        <v>115</v>
      </c>
      <c r="AD26" s="208">
        <v>172</v>
      </c>
      <c r="AE26" s="204">
        <v>560</v>
      </c>
      <c r="AF26" s="209">
        <v>145</v>
      </c>
      <c r="AG26" s="206">
        <v>116</v>
      </c>
      <c r="AH26" s="204">
        <v>562</v>
      </c>
      <c r="AI26" s="207">
        <v>146</v>
      </c>
      <c r="AJ26" s="208"/>
      <c r="AK26" s="204"/>
      <c r="AL26" s="209"/>
      <c r="AM26" s="210">
        <f t="shared" si="0"/>
        <v>12648</v>
      </c>
    </row>
    <row r="27" spans="1:39" ht="15.75">
      <c r="A27" s="213">
        <v>24</v>
      </c>
      <c r="B27" s="214" t="s">
        <v>51</v>
      </c>
      <c r="C27" s="215">
        <v>69</v>
      </c>
      <c r="D27" s="216">
        <v>213</v>
      </c>
      <c r="E27" s="217">
        <v>25</v>
      </c>
      <c r="F27" s="215">
        <v>49</v>
      </c>
      <c r="G27" s="216">
        <v>143</v>
      </c>
      <c r="H27" s="217">
        <v>32</v>
      </c>
      <c r="I27" s="218">
        <v>42</v>
      </c>
      <c r="J27" s="216">
        <v>113</v>
      </c>
      <c r="K27" s="219">
        <v>22</v>
      </c>
      <c r="L27" s="220">
        <v>68</v>
      </c>
      <c r="M27" s="216">
        <v>424</v>
      </c>
      <c r="N27" s="221">
        <v>27</v>
      </c>
      <c r="O27" s="218">
        <v>51</v>
      </c>
      <c r="P27" s="216">
        <v>177</v>
      </c>
      <c r="Q27" s="219">
        <v>22</v>
      </c>
      <c r="R27" s="220">
        <v>40</v>
      </c>
      <c r="S27" s="216">
        <v>280</v>
      </c>
      <c r="T27" s="221">
        <v>26</v>
      </c>
      <c r="U27" s="218">
        <v>84</v>
      </c>
      <c r="V27" s="216">
        <v>319</v>
      </c>
      <c r="W27" s="219">
        <v>11</v>
      </c>
      <c r="X27" s="220">
        <v>105</v>
      </c>
      <c r="Y27" s="216">
        <v>385</v>
      </c>
      <c r="Z27" s="221">
        <v>99</v>
      </c>
      <c r="AA27" s="218">
        <v>72</v>
      </c>
      <c r="AB27" s="216">
        <v>428</v>
      </c>
      <c r="AC27" s="219">
        <v>78</v>
      </c>
      <c r="AD27" s="220">
        <v>38</v>
      </c>
      <c r="AE27" s="216">
        <v>75</v>
      </c>
      <c r="AF27" s="221">
        <v>11</v>
      </c>
      <c r="AG27" s="218">
        <v>89</v>
      </c>
      <c r="AH27" s="216">
        <v>331</v>
      </c>
      <c r="AI27" s="219">
        <v>40</v>
      </c>
      <c r="AJ27" s="220"/>
      <c r="AK27" s="216"/>
      <c r="AL27" s="221"/>
      <c r="AM27" s="222">
        <f t="shared" si="0"/>
        <v>3988</v>
      </c>
    </row>
    <row r="28" spans="1:39" ht="15.75">
      <c r="A28" s="223">
        <v>25</v>
      </c>
      <c r="B28" s="224" t="s">
        <v>53</v>
      </c>
      <c r="C28" s="225">
        <v>11</v>
      </c>
      <c r="D28" s="225">
        <v>157</v>
      </c>
      <c r="E28" s="226">
        <v>73</v>
      </c>
      <c r="F28" s="227">
        <v>33</v>
      </c>
      <c r="G28" s="225">
        <v>474</v>
      </c>
      <c r="H28" s="226">
        <v>172</v>
      </c>
      <c r="I28" s="227">
        <v>6</v>
      </c>
      <c r="J28" s="225">
        <v>12</v>
      </c>
      <c r="K28" s="228">
        <v>1</v>
      </c>
      <c r="L28" s="227">
        <v>12</v>
      </c>
      <c r="M28" s="225">
        <v>47</v>
      </c>
      <c r="N28" s="228">
        <v>13</v>
      </c>
      <c r="O28" s="229">
        <v>16</v>
      </c>
      <c r="P28" s="225">
        <v>90</v>
      </c>
      <c r="Q28" s="226">
        <v>23</v>
      </c>
      <c r="R28" s="227">
        <v>13</v>
      </c>
      <c r="S28" s="225">
        <v>43</v>
      </c>
      <c r="T28" s="228">
        <v>17</v>
      </c>
      <c r="U28" s="229">
        <v>8</v>
      </c>
      <c r="V28" s="225">
        <v>35</v>
      </c>
      <c r="W28" s="226">
        <v>0</v>
      </c>
      <c r="X28" s="227">
        <v>40</v>
      </c>
      <c r="Y28" s="225">
        <v>119</v>
      </c>
      <c r="Z28" s="228">
        <v>14</v>
      </c>
      <c r="AA28" s="229">
        <v>6</v>
      </c>
      <c r="AB28" s="225">
        <v>26</v>
      </c>
      <c r="AC28" s="226">
        <v>1</v>
      </c>
      <c r="AD28" s="227">
        <v>24</v>
      </c>
      <c r="AE28" s="225">
        <v>122</v>
      </c>
      <c r="AF28" s="228">
        <v>1</v>
      </c>
      <c r="AG28" s="229">
        <v>17</v>
      </c>
      <c r="AH28" s="225">
        <v>94</v>
      </c>
      <c r="AI28" s="226">
        <v>5</v>
      </c>
      <c r="AJ28" s="227"/>
      <c r="AK28" s="225"/>
      <c r="AL28" s="228"/>
      <c r="AM28" s="230">
        <f t="shared" si="0"/>
        <v>1725</v>
      </c>
    </row>
    <row r="29" spans="1:39" ht="15.75">
      <c r="A29" s="231">
        <v>26</v>
      </c>
      <c r="B29" s="232" t="s">
        <v>55</v>
      </c>
      <c r="C29" s="233">
        <v>0</v>
      </c>
      <c r="D29" s="233">
        <v>0</v>
      </c>
      <c r="E29" s="234">
        <v>0</v>
      </c>
      <c r="F29" s="235">
        <v>0</v>
      </c>
      <c r="G29" s="236">
        <v>0</v>
      </c>
      <c r="H29" s="237">
        <v>0</v>
      </c>
      <c r="I29" s="235">
        <v>0</v>
      </c>
      <c r="J29" s="236">
        <v>0</v>
      </c>
      <c r="K29" s="238">
        <v>0</v>
      </c>
      <c r="L29" s="239">
        <v>0</v>
      </c>
      <c r="M29" s="233">
        <v>0</v>
      </c>
      <c r="N29" s="240">
        <v>0</v>
      </c>
      <c r="O29" s="241">
        <v>1</v>
      </c>
      <c r="P29" s="233">
        <v>1</v>
      </c>
      <c r="Q29" s="234">
        <v>0</v>
      </c>
      <c r="R29" s="239">
        <v>3</v>
      </c>
      <c r="S29" s="233">
        <v>6</v>
      </c>
      <c r="T29" s="240">
        <v>0</v>
      </c>
      <c r="U29" s="241">
        <v>5</v>
      </c>
      <c r="V29" s="233">
        <v>9</v>
      </c>
      <c r="W29" s="234">
        <v>0</v>
      </c>
      <c r="X29" s="239">
        <v>3</v>
      </c>
      <c r="Y29" s="233">
        <v>4</v>
      </c>
      <c r="Z29" s="240">
        <v>0</v>
      </c>
      <c r="AA29" s="241">
        <v>2</v>
      </c>
      <c r="AB29" s="233">
        <v>4</v>
      </c>
      <c r="AC29" s="234">
        <v>0</v>
      </c>
      <c r="AD29" s="239">
        <v>2</v>
      </c>
      <c r="AE29" s="233">
        <v>10</v>
      </c>
      <c r="AF29" s="240">
        <v>0</v>
      </c>
      <c r="AG29" s="241">
        <v>5</v>
      </c>
      <c r="AH29" s="233">
        <v>8</v>
      </c>
      <c r="AI29" s="234">
        <v>0</v>
      </c>
      <c r="AJ29" s="239"/>
      <c r="AK29" s="233"/>
      <c r="AL29" s="240"/>
      <c r="AM29" s="242">
        <f t="shared" si="0"/>
        <v>63</v>
      </c>
    </row>
    <row r="30" spans="1:39" ht="15.75">
      <c r="A30" s="243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</row>
    <row r="31" spans="1:39" ht="15.75">
      <c r="A31" s="246" t="s">
        <v>57</v>
      </c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</row>
    <row r="32" spans="1:39" ht="15.75">
      <c r="A32" s="190">
        <v>1</v>
      </c>
      <c r="B32" s="249" t="s">
        <v>58</v>
      </c>
      <c r="C32" s="250">
        <v>4</v>
      </c>
      <c r="D32" s="251">
        <v>7</v>
      </c>
      <c r="E32" s="252">
        <v>0</v>
      </c>
      <c r="F32" s="250">
        <v>1</v>
      </c>
      <c r="G32" s="251">
        <v>2</v>
      </c>
      <c r="H32" s="252">
        <v>0</v>
      </c>
      <c r="I32" s="253">
        <v>9</v>
      </c>
      <c r="J32" s="251">
        <v>41</v>
      </c>
      <c r="K32" s="254">
        <v>0</v>
      </c>
      <c r="L32" s="255">
        <v>7</v>
      </c>
      <c r="M32" s="251">
        <v>14</v>
      </c>
      <c r="N32" s="256">
        <v>1</v>
      </c>
      <c r="O32" s="253">
        <v>8</v>
      </c>
      <c r="P32" s="251">
        <v>16</v>
      </c>
      <c r="Q32" s="254">
        <v>1</v>
      </c>
      <c r="R32" s="255">
        <v>3</v>
      </c>
      <c r="S32" s="251">
        <v>16</v>
      </c>
      <c r="T32" s="256">
        <v>0</v>
      </c>
      <c r="U32" s="253">
        <v>0</v>
      </c>
      <c r="V32" s="251">
        <v>0</v>
      </c>
      <c r="W32" s="254">
        <v>0</v>
      </c>
      <c r="X32" s="255">
        <v>2</v>
      </c>
      <c r="Y32" s="251">
        <v>3</v>
      </c>
      <c r="Z32" s="256">
        <v>2</v>
      </c>
      <c r="AA32" s="253">
        <v>1</v>
      </c>
      <c r="AB32" s="251">
        <v>3</v>
      </c>
      <c r="AC32" s="254">
        <v>0</v>
      </c>
      <c r="AD32" s="255">
        <v>6</v>
      </c>
      <c r="AE32" s="251">
        <v>9</v>
      </c>
      <c r="AF32" s="256">
        <v>0</v>
      </c>
      <c r="AG32" s="253">
        <v>8</v>
      </c>
      <c r="AH32" s="251">
        <v>37</v>
      </c>
      <c r="AI32" s="254">
        <v>3</v>
      </c>
      <c r="AJ32" s="255"/>
      <c r="AK32" s="251"/>
      <c r="AL32" s="256"/>
      <c r="AM32" s="257">
        <f aca="true" t="shared" si="1" ref="AM32:AM72">SUM(C32:AL32)</f>
        <v>204</v>
      </c>
    </row>
    <row r="33" spans="1:39" ht="15.75">
      <c r="A33" s="201">
        <v>2</v>
      </c>
      <c r="B33" s="258" t="s">
        <v>60</v>
      </c>
      <c r="C33" s="203">
        <v>1</v>
      </c>
      <c r="D33" s="204">
        <v>1</v>
      </c>
      <c r="E33" s="205">
        <v>0</v>
      </c>
      <c r="F33" s="203">
        <v>4</v>
      </c>
      <c r="G33" s="204">
        <v>3</v>
      </c>
      <c r="H33" s="205">
        <v>0</v>
      </c>
      <c r="I33" s="206">
        <v>1</v>
      </c>
      <c r="J33" s="204">
        <v>0</v>
      </c>
      <c r="K33" s="207">
        <v>0</v>
      </c>
      <c r="L33" s="208">
        <v>1</v>
      </c>
      <c r="M33" s="204">
        <v>10</v>
      </c>
      <c r="N33" s="209">
        <v>0</v>
      </c>
      <c r="O33" s="206">
        <v>2</v>
      </c>
      <c r="P33" s="204">
        <v>1</v>
      </c>
      <c r="Q33" s="207">
        <v>0</v>
      </c>
      <c r="R33" s="208">
        <v>3</v>
      </c>
      <c r="S33" s="204">
        <v>4</v>
      </c>
      <c r="T33" s="209">
        <v>0</v>
      </c>
      <c r="U33" s="206">
        <v>17</v>
      </c>
      <c r="V33" s="204">
        <v>186</v>
      </c>
      <c r="W33" s="207">
        <v>78</v>
      </c>
      <c r="X33" s="208">
        <v>4</v>
      </c>
      <c r="Y33" s="204">
        <v>10</v>
      </c>
      <c r="Z33" s="209">
        <v>0</v>
      </c>
      <c r="AA33" s="206">
        <v>1</v>
      </c>
      <c r="AB33" s="204">
        <v>6</v>
      </c>
      <c r="AC33" s="207">
        <v>0</v>
      </c>
      <c r="AD33" s="208">
        <v>2</v>
      </c>
      <c r="AE33" s="204">
        <v>4</v>
      </c>
      <c r="AF33" s="209">
        <v>0</v>
      </c>
      <c r="AG33" s="206">
        <v>3</v>
      </c>
      <c r="AH33" s="204">
        <v>5</v>
      </c>
      <c r="AI33" s="207">
        <v>1</v>
      </c>
      <c r="AJ33" s="208"/>
      <c r="AK33" s="204"/>
      <c r="AL33" s="209"/>
      <c r="AM33" s="210">
        <f>SUM(C33:AL33)</f>
        <v>348</v>
      </c>
    </row>
    <row r="34" spans="1:39" ht="15.75">
      <c r="A34" s="201">
        <v>3</v>
      </c>
      <c r="B34" s="258" t="s">
        <v>62</v>
      </c>
      <c r="C34" s="203">
        <v>0</v>
      </c>
      <c r="D34" s="204">
        <v>0</v>
      </c>
      <c r="E34" s="205">
        <v>0</v>
      </c>
      <c r="F34" s="203">
        <v>0</v>
      </c>
      <c r="G34" s="204">
        <v>0</v>
      </c>
      <c r="H34" s="205">
        <v>0</v>
      </c>
      <c r="I34" s="206">
        <v>0</v>
      </c>
      <c r="J34" s="204">
        <v>0</v>
      </c>
      <c r="K34" s="207">
        <v>0</v>
      </c>
      <c r="L34" s="208">
        <v>0</v>
      </c>
      <c r="M34" s="204">
        <v>0</v>
      </c>
      <c r="N34" s="209">
        <v>0</v>
      </c>
      <c r="O34" s="206">
        <v>0</v>
      </c>
      <c r="P34" s="204">
        <v>0</v>
      </c>
      <c r="Q34" s="207">
        <v>0</v>
      </c>
      <c r="R34" s="208">
        <v>2</v>
      </c>
      <c r="S34" s="204">
        <v>4</v>
      </c>
      <c r="T34" s="209">
        <v>0</v>
      </c>
      <c r="U34" s="206">
        <v>2</v>
      </c>
      <c r="V34" s="204">
        <v>4</v>
      </c>
      <c r="W34" s="207">
        <v>0</v>
      </c>
      <c r="X34" s="208">
        <v>1</v>
      </c>
      <c r="Y34" s="204">
        <v>1</v>
      </c>
      <c r="Z34" s="209">
        <v>0</v>
      </c>
      <c r="AA34" s="206">
        <v>0</v>
      </c>
      <c r="AB34" s="204">
        <v>0</v>
      </c>
      <c r="AC34" s="207">
        <v>0</v>
      </c>
      <c r="AD34" s="208">
        <v>0</v>
      </c>
      <c r="AE34" s="204">
        <v>0</v>
      </c>
      <c r="AF34" s="209">
        <v>0</v>
      </c>
      <c r="AG34" s="206">
        <v>1</v>
      </c>
      <c r="AH34" s="204">
        <v>1</v>
      </c>
      <c r="AI34" s="207">
        <v>0</v>
      </c>
      <c r="AJ34" s="208"/>
      <c r="AK34" s="204"/>
      <c r="AL34" s="209"/>
      <c r="AM34" s="210">
        <f t="shared" si="1"/>
        <v>16</v>
      </c>
    </row>
    <row r="35" spans="1:39" ht="15.75">
      <c r="A35" s="201">
        <v>4</v>
      </c>
      <c r="B35" s="258" t="s">
        <v>64</v>
      </c>
      <c r="C35" s="203">
        <v>1</v>
      </c>
      <c r="D35" s="204">
        <v>0</v>
      </c>
      <c r="E35" s="205">
        <v>0</v>
      </c>
      <c r="F35" s="203">
        <v>0</v>
      </c>
      <c r="G35" s="204">
        <v>0</v>
      </c>
      <c r="H35" s="205">
        <v>0</v>
      </c>
      <c r="I35" s="206">
        <v>1</v>
      </c>
      <c r="J35" s="204">
        <v>1</v>
      </c>
      <c r="K35" s="207">
        <v>0</v>
      </c>
      <c r="L35" s="208">
        <v>2</v>
      </c>
      <c r="M35" s="204">
        <v>2</v>
      </c>
      <c r="N35" s="209">
        <v>0</v>
      </c>
      <c r="O35" s="206">
        <v>2</v>
      </c>
      <c r="P35" s="204">
        <v>3</v>
      </c>
      <c r="Q35" s="207">
        <v>0</v>
      </c>
      <c r="R35" s="208">
        <v>3</v>
      </c>
      <c r="S35" s="204">
        <v>6</v>
      </c>
      <c r="T35" s="209">
        <v>0</v>
      </c>
      <c r="U35" s="206">
        <v>1</v>
      </c>
      <c r="V35" s="204">
        <v>16</v>
      </c>
      <c r="W35" s="207">
        <v>0</v>
      </c>
      <c r="X35" s="208">
        <v>3</v>
      </c>
      <c r="Y35" s="204">
        <v>5</v>
      </c>
      <c r="Z35" s="209">
        <v>0</v>
      </c>
      <c r="AA35" s="206">
        <v>24</v>
      </c>
      <c r="AB35" s="204">
        <v>72</v>
      </c>
      <c r="AC35" s="207">
        <v>0</v>
      </c>
      <c r="AD35" s="208">
        <v>21</v>
      </c>
      <c r="AE35" s="204">
        <v>35</v>
      </c>
      <c r="AF35" s="209">
        <v>10</v>
      </c>
      <c r="AG35" s="206">
        <v>5</v>
      </c>
      <c r="AH35" s="204">
        <v>8</v>
      </c>
      <c r="AI35" s="207">
        <v>0</v>
      </c>
      <c r="AJ35" s="208"/>
      <c r="AK35" s="204"/>
      <c r="AL35" s="209"/>
      <c r="AM35" s="210">
        <f t="shared" si="1"/>
        <v>221</v>
      </c>
    </row>
    <row r="36" spans="1:39" ht="15.75">
      <c r="A36" s="201">
        <v>5</v>
      </c>
      <c r="B36" s="258" t="s">
        <v>66</v>
      </c>
      <c r="C36" s="203">
        <v>9</v>
      </c>
      <c r="D36" s="204">
        <v>29</v>
      </c>
      <c r="E36" s="205">
        <v>1</v>
      </c>
      <c r="F36" s="203">
        <v>4</v>
      </c>
      <c r="G36" s="204">
        <v>21</v>
      </c>
      <c r="H36" s="205">
        <v>0</v>
      </c>
      <c r="I36" s="206">
        <v>3</v>
      </c>
      <c r="J36" s="204">
        <v>5</v>
      </c>
      <c r="K36" s="207">
        <v>0</v>
      </c>
      <c r="L36" s="208">
        <v>7</v>
      </c>
      <c r="M36" s="204">
        <v>16</v>
      </c>
      <c r="N36" s="209">
        <v>0</v>
      </c>
      <c r="O36" s="206">
        <v>27</v>
      </c>
      <c r="P36" s="204">
        <v>125</v>
      </c>
      <c r="Q36" s="207">
        <v>16</v>
      </c>
      <c r="R36" s="208">
        <v>2</v>
      </c>
      <c r="S36" s="204">
        <v>4</v>
      </c>
      <c r="T36" s="209">
        <v>0</v>
      </c>
      <c r="U36" s="206">
        <v>0</v>
      </c>
      <c r="V36" s="204">
        <v>0</v>
      </c>
      <c r="W36" s="207">
        <v>0</v>
      </c>
      <c r="X36" s="208">
        <v>5</v>
      </c>
      <c r="Y36" s="204">
        <v>11</v>
      </c>
      <c r="Z36" s="209">
        <v>1</v>
      </c>
      <c r="AA36" s="206">
        <v>4</v>
      </c>
      <c r="AB36" s="204">
        <v>17</v>
      </c>
      <c r="AC36" s="207">
        <v>0</v>
      </c>
      <c r="AD36" s="208">
        <v>37</v>
      </c>
      <c r="AE36" s="204">
        <v>124</v>
      </c>
      <c r="AF36" s="209">
        <v>23</v>
      </c>
      <c r="AG36" s="206">
        <v>16</v>
      </c>
      <c r="AH36" s="204">
        <v>85</v>
      </c>
      <c r="AI36" s="207">
        <v>33</v>
      </c>
      <c r="AJ36" s="208"/>
      <c r="AK36" s="204"/>
      <c r="AL36" s="209"/>
      <c r="AM36" s="210">
        <f t="shared" si="1"/>
        <v>625</v>
      </c>
    </row>
    <row r="37" spans="1:39" ht="15.75">
      <c r="A37" s="201">
        <v>6</v>
      </c>
      <c r="B37" s="258" t="s">
        <v>68</v>
      </c>
      <c r="C37" s="203">
        <v>0</v>
      </c>
      <c r="D37" s="204">
        <v>0</v>
      </c>
      <c r="E37" s="205">
        <v>0</v>
      </c>
      <c r="F37" s="203">
        <v>3</v>
      </c>
      <c r="G37" s="204">
        <v>7</v>
      </c>
      <c r="H37" s="205">
        <v>0</v>
      </c>
      <c r="I37" s="206">
        <v>0</v>
      </c>
      <c r="J37" s="204">
        <v>0</v>
      </c>
      <c r="K37" s="207">
        <v>0</v>
      </c>
      <c r="L37" s="208">
        <v>2</v>
      </c>
      <c r="M37" s="204">
        <v>5</v>
      </c>
      <c r="N37" s="209">
        <v>0</v>
      </c>
      <c r="O37" s="206">
        <v>1</v>
      </c>
      <c r="P37" s="204">
        <v>1</v>
      </c>
      <c r="Q37" s="207">
        <v>0</v>
      </c>
      <c r="R37" s="208">
        <v>3</v>
      </c>
      <c r="S37" s="204">
        <v>6</v>
      </c>
      <c r="T37" s="209">
        <v>0</v>
      </c>
      <c r="U37" s="206">
        <v>4</v>
      </c>
      <c r="V37" s="204">
        <v>12</v>
      </c>
      <c r="W37" s="207">
        <v>5</v>
      </c>
      <c r="X37" s="208">
        <v>1</v>
      </c>
      <c r="Y37" s="204">
        <v>1</v>
      </c>
      <c r="Z37" s="209">
        <v>0</v>
      </c>
      <c r="AA37" s="206">
        <v>6</v>
      </c>
      <c r="AB37" s="204">
        <v>10</v>
      </c>
      <c r="AC37" s="207">
        <v>0</v>
      </c>
      <c r="AD37" s="208">
        <v>6</v>
      </c>
      <c r="AE37" s="204">
        <v>12</v>
      </c>
      <c r="AF37" s="209">
        <v>0</v>
      </c>
      <c r="AG37" s="206">
        <v>0</v>
      </c>
      <c r="AH37" s="204">
        <v>0</v>
      </c>
      <c r="AI37" s="207">
        <v>0</v>
      </c>
      <c r="AJ37" s="208"/>
      <c r="AK37" s="204"/>
      <c r="AL37" s="209"/>
      <c r="AM37" s="210">
        <f t="shared" si="1"/>
        <v>85</v>
      </c>
    </row>
    <row r="38" spans="1:39" ht="15.75">
      <c r="A38" s="201">
        <v>7</v>
      </c>
      <c r="B38" s="258" t="s">
        <v>70</v>
      </c>
      <c r="C38" s="203">
        <v>1</v>
      </c>
      <c r="D38" s="204">
        <v>1</v>
      </c>
      <c r="E38" s="205">
        <v>0</v>
      </c>
      <c r="F38" s="203">
        <v>0</v>
      </c>
      <c r="G38" s="204">
        <v>0</v>
      </c>
      <c r="H38" s="205">
        <v>0</v>
      </c>
      <c r="I38" s="206">
        <v>0</v>
      </c>
      <c r="J38" s="204">
        <v>0</v>
      </c>
      <c r="K38" s="207">
        <v>0</v>
      </c>
      <c r="L38" s="208">
        <v>0</v>
      </c>
      <c r="M38" s="204">
        <v>0</v>
      </c>
      <c r="N38" s="209">
        <v>0</v>
      </c>
      <c r="O38" s="206">
        <v>0</v>
      </c>
      <c r="P38" s="204">
        <v>0</v>
      </c>
      <c r="Q38" s="207">
        <v>0</v>
      </c>
      <c r="R38" s="208">
        <v>4</v>
      </c>
      <c r="S38" s="204">
        <v>7</v>
      </c>
      <c r="T38" s="209">
        <v>0</v>
      </c>
      <c r="U38" s="206">
        <v>0</v>
      </c>
      <c r="V38" s="204">
        <v>0</v>
      </c>
      <c r="W38" s="207">
        <v>0</v>
      </c>
      <c r="X38" s="208">
        <v>2</v>
      </c>
      <c r="Y38" s="204">
        <v>6</v>
      </c>
      <c r="Z38" s="209">
        <v>0</v>
      </c>
      <c r="AA38" s="206">
        <v>0</v>
      </c>
      <c r="AB38" s="204">
        <v>0</v>
      </c>
      <c r="AC38" s="207">
        <v>0</v>
      </c>
      <c r="AD38" s="208">
        <v>0</v>
      </c>
      <c r="AE38" s="204">
        <v>0</v>
      </c>
      <c r="AF38" s="209">
        <v>0</v>
      </c>
      <c r="AG38" s="206">
        <v>1</v>
      </c>
      <c r="AH38" s="204">
        <v>2</v>
      </c>
      <c r="AI38" s="207">
        <v>0</v>
      </c>
      <c r="AJ38" s="208"/>
      <c r="AK38" s="204"/>
      <c r="AL38" s="209"/>
      <c r="AM38" s="210">
        <f t="shared" si="1"/>
        <v>24</v>
      </c>
    </row>
    <row r="39" spans="1:39" ht="15.75">
      <c r="A39" s="201">
        <v>8</v>
      </c>
      <c r="B39" s="258" t="s">
        <v>72</v>
      </c>
      <c r="C39" s="203">
        <v>0</v>
      </c>
      <c r="D39" s="204">
        <v>0</v>
      </c>
      <c r="E39" s="205">
        <v>0</v>
      </c>
      <c r="F39" s="203">
        <v>0</v>
      </c>
      <c r="G39" s="204">
        <v>0</v>
      </c>
      <c r="H39" s="205">
        <v>0</v>
      </c>
      <c r="I39" s="206">
        <v>0</v>
      </c>
      <c r="J39" s="204">
        <v>0</v>
      </c>
      <c r="K39" s="207">
        <v>0</v>
      </c>
      <c r="L39" s="208">
        <v>0</v>
      </c>
      <c r="M39" s="204">
        <v>0</v>
      </c>
      <c r="N39" s="209">
        <v>0</v>
      </c>
      <c r="O39" s="206">
        <v>0</v>
      </c>
      <c r="P39" s="204">
        <v>0</v>
      </c>
      <c r="Q39" s="207">
        <v>0</v>
      </c>
      <c r="R39" s="208">
        <v>3</v>
      </c>
      <c r="S39" s="204">
        <v>6</v>
      </c>
      <c r="T39" s="209">
        <v>0</v>
      </c>
      <c r="U39" s="206">
        <v>0</v>
      </c>
      <c r="V39" s="204">
        <v>0</v>
      </c>
      <c r="W39" s="207">
        <v>0</v>
      </c>
      <c r="X39" s="208">
        <v>0</v>
      </c>
      <c r="Y39" s="204">
        <v>0</v>
      </c>
      <c r="Z39" s="209">
        <v>0</v>
      </c>
      <c r="AA39" s="206">
        <v>0</v>
      </c>
      <c r="AB39" s="204">
        <v>0</v>
      </c>
      <c r="AC39" s="207">
        <v>0</v>
      </c>
      <c r="AD39" s="208">
        <v>0</v>
      </c>
      <c r="AE39" s="204">
        <v>0</v>
      </c>
      <c r="AF39" s="209">
        <v>0</v>
      </c>
      <c r="AG39" s="206">
        <v>0</v>
      </c>
      <c r="AH39" s="204">
        <v>0</v>
      </c>
      <c r="AI39" s="207">
        <v>0</v>
      </c>
      <c r="AJ39" s="208"/>
      <c r="AK39" s="204"/>
      <c r="AL39" s="209"/>
      <c r="AM39" s="210">
        <f t="shared" si="1"/>
        <v>9</v>
      </c>
    </row>
    <row r="40" spans="1:39" ht="15.75">
      <c r="A40" s="201">
        <v>9</v>
      </c>
      <c r="B40" s="258" t="s">
        <v>74</v>
      </c>
      <c r="C40" s="203">
        <v>0</v>
      </c>
      <c r="D40" s="204">
        <v>0</v>
      </c>
      <c r="E40" s="205">
        <v>0</v>
      </c>
      <c r="F40" s="203">
        <v>1</v>
      </c>
      <c r="G40" s="204">
        <v>1</v>
      </c>
      <c r="H40" s="205">
        <v>0</v>
      </c>
      <c r="I40" s="206">
        <v>1</v>
      </c>
      <c r="J40" s="204">
        <v>1</v>
      </c>
      <c r="K40" s="207">
        <v>0</v>
      </c>
      <c r="L40" s="208">
        <v>0</v>
      </c>
      <c r="M40" s="204">
        <v>0</v>
      </c>
      <c r="N40" s="209">
        <v>0</v>
      </c>
      <c r="O40" s="206">
        <v>0</v>
      </c>
      <c r="P40" s="204">
        <v>0</v>
      </c>
      <c r="Q40" s="207">
        <v>0</v>
      </c>
      <c r="R40" s="208">
        <v>4</v>
      </c>
      <c r="S40" s="204">
        <v>8</v>
      </c>
      <c r="T40" s="209">
        <v>0</v>
      </c>
      <c r="U40" s="206">
        <v>0</v>
      </c>
      <c r="V40" s="204">
        <v>0</v>
      </c>
      <c r="W40" s="207">
        <v>0</v>
      </c>
      <c r="X40" s="208">
        <v>0</v>
      </c>
      <c r="Y40" s="204">
        <v>0</v>
      </c>
      <c r="Z40" s="209">
        <v>0</v>
      </c>
      <c r="AA40" s="206">
        <v>1</v>
      </c>
      <c r="AB40" s="204">
        <v>7</v>
      </c>
      <c r="AC40" s="207">
        <v>0</v>
      </c>
      <c r="AD40" s="208">
        <v>0</v>
      </c>
      <c r="AE40" s="204">
        <v>0</v>
      </c>
      <c r="AF40" s="209">
        <v>0</v>
      </c>
      <c r="AG40" s="206">
        <v>4</v>
      </c>
      <c r="AH40" s="204">
        <v>9</v>
      </c>
      <c r="AI40" s="207">
        <v>0</v>
      </c>
      <c r="AJ40" s="208"/>
      <c r="AK40" s="204"/>
      <c r="AL40" s="209"/>
      <c r="AM40" s="210">
        <f t="shared" si="1"/>
        <v>37</v>
      </c>
    </row>
    <row r="41" spans="1:39" ht="15.75">
      <c r="A41" s="201">
        <v>10</v>
      </c>
      <c r="B41" s="258" t="s">
        <v>76</v>
      </c>
      <c r="C41" s="203">
        <v>24</v>
      </c>
      <c r="D41" s="204">
        <v>117</v>
      </c>
      <c r="E41" s="205">
        <v>0</v>
      </c>
      <c r="F41" s="203">
        <v>1</v>
      </c>
      <c r="G41" s="204">
        <v>2</v>
      </c>
      <c r="H41" s="205">
        <v>0</v>
      </c>
      <c r="I41" s="206">
        <v>0</v>
      </c>
      <c r="J41" s="204">
        <v>0</v>
      </c>
      <c r="K41" s="207">
        <v>0</v>
      </c>
      <c r="L41" s="208">
        <v>47</v>
      </c>
      <c r="M41" s="204">
        <v>203</v>
      </c>
      <c r="N41" s="209">
        <v>8</v>
      </c>
      <c r="O41" s="206">
        <v>0</v>
      </c>
      <c r="P41" s="204">
        <v>0</v>
      </c>
      <c r="Q41" s="207">
        <v>0</v>
      </c>
      <c r="R41" s="208">
        <v>2</v>
      </c>
      <c r="S41" s="204">
        <v>3</v>
      </c>
      <c r="T41" s="209">
        <v>0</v>
      </c>
      <c r="U41" s="206">
        <v>0</v>
      </c>
      <c r="V41" s="204">
        <v>0</v>
      </c>
      <c r="W41" s="207">
        <v>0</v>
      </c>
      <c r="X41" s="208">
        <v>0</v>
      </c>
      <c r="Y41" s="204">
        <v>0</v>
      </c>
      <c r="Z41" s="209">
        <v>0</v>
      </c>
      <c r="AA41" s="206">
        <v>6</v>
      </c>
      <c r="AB41" s="204">
        <v>10</v>
      </c>
      <c r="AC41" s="207">
        <v>0</v>
      </c>
      <c r="AD41" s="208">
        <v>0</v>
      </c>
      <c r="AE41" s="204">
        <v>0</v>
      </c>
      <c r="AF41" s="209">
        <v>0</v>
      </c>
      <c r="AG41" s="206">
        <v>0</v>
      </c>
      <c r="AH41" s="204">
        <v>0</v>
      </c>
      <c r="AI41" s="207">
        <v>0</v>
      </c>
      <c r="AJ41" s="208"/>
      <c r="AK41" s="204"/>
      <c r="AL41" s="209"/>
      <c r="AM41" s="210">
        <f t="shared" si="1"/>
        <v>423</v>
      </c>
    </row>
    <row r="42" spans="1:39" ht="15.75">
      <c r="A42" s="201">
        <v>11</v>
      </c>
      <c r="B42" s="258" t="s">
        <v>78</v>
      </c>
      <c r="C42" s="203">
        <v>5</v>
      </c>
      <c r="D42" s="204">
        <v>47</v>
      </c>
      <c r="E42" s="205">
        <v>13</v>
      </c>
      <c r="F42" s="203">
        <v>0</v>
      </c>
      <c r="G42" s="204">
        <v>0</v>
      </c>
      <c r="H42" s="205">
        <v>0</v>
      </c>
      <c r="I42" s="206">
        <v>1</v>
      </c>
      <c r="J42" s="204">
        <v>5</v>
      </c>
      <c r="K42" s="207">
        <v>1</v>
      </c>
      <c r="L42" s="208">
        <v>0</v>
      </c>
      <c r="M42" s="204">
        <v>0</v>
      </c>
      <c r="N42" s="209">
        <v>0</v>
      </c>
      <c r="O42" s="206">
        <v>0</v>
      </c>
      <c r="P42" s="204">
        <v>0</v>
      </c>
      <c r="Q42" s="207">
        <v>0</v>
      </c>
      <c r="R42" s="208">
        <v>1</v>
      </c>
      <c r="S42" s="204">
        <v>2</v>
      </c>
      <c r="T42" s="209">
        <v>0</v>
      </c>
      <c r="U42" s="206">
        <v>10</v>
      </c>
      <c r="V42" s="204">
        <v>19</v>
      </c>
      <c r="W42" s="207">
        <v>0</v>
      </c>
      <c r="X42" s="208">
        <v>17</v>
      </c>
      <c r="Y42" s="204">
        <v>40</v>
      </c>
      <c r="Z42" s="209">
        <v>5</v>
      </c>
      <c r="AA42" s="206">
        <v>5</v>
      </c>
      <c r="AB42" s="204">
        <v>8</v>
      </c>
      <c r="AC42" s="207">
        <v>0</v>
      </c>
      <c r="AD42" s="208">
        <v>12</v>
      </c>
      <c r="AE42" s="204">
        <v>171</v>
      </c>
      <c r="AF42" s="209">
        <v>67</v>
      </c>
      <c r="AG42" s="206">
        <v>24</v>
      </c>
      <c r="AH42" s="204">
        <v>146</v>
      </c>
      <c r="AI42" s="207">
        <v>80</v>
      </c>
      <c r="AJ42" s="208"/>
      <c r="AK42" s="204"/>
      <c r="AL42" s="209"/>
      <c r="AM42" s="210">
        <f t="shared" si="1"/>
        <v>679</v>
      </c>
    </row>
    <row r="43" spans="1:39" ht="15.75">
      <c r="A43" s="201">
        <v>12</v>
      </c>
      <c r="B43" s="258" t="s">
        <v>80</v>
      </c>
      <c r="C43" s="203">
        <v>3</v>
      </c>
      <c r="D43" s="204">
        <v>28</v>
      </c>
      <c r="E43" s="205">
        <v>0</v>
      </c>
      <c r="F43" s="203">
        <v>2</v>
      </c>
      <c r="G43" s="204">
        <v>1</v>
      </c>
      <c r="H43" s="205">
        <v>0</v>
      </c>
      <c r="I43" s="206">
        <v>3</v>
      </c>
      <c r="J43" s="204">
        <v>5</v>
      </c>
      <c r="K43" s="207">
        <v>0</v>
      </c>
      <c r="L43" s="208">
        <v>6</v>
      </c>
      <c r="M43" s="204">
        <v>27</v>
      </c>
      <c r="N43" s="209">
        <v>15</v>
      </c>
      <c r="O43" s="206">
        <v>22</v>
      </c>
      <c r="P43" s="204">
        <v>119</v>
      </c>
      <c r="Q43" s="207">
        <v>49</v>
      </c>
      <c r="R43" s="208">
        <v>3</v>
      </c>
      <c r="S43" s="204">
        <v>5</v>
      </c>
      <c r="T43" s="209">
        <v>0</v>
      </c>
      <c r="U43" s="206">
        <v>8</v>
      </c>
      <c r="V43" s="204">
        <v>18</v>
      </c>
      <c r="W43" s="207">
        <v>10</v>
      </c>
      <c r="X43" s="208">
        <v>13</v>
      </c>
      <c r="Y43" s="204">
        <v>15</v>
      </c>
      <c r="Z43" s="209">
        <v>0</v>
      </c>
      <c r="AA43" s="206">
        <v>40</v>
      </c>
      <c r="AB43" s="204">
        <v>113</v>
      </c>
      <c r="AC43" s="207">
        <v>36</v>
      </c>
      <c r="AD43" s="208">
        <v>17</v>
      </c>
      <c r="AE43" s="204">
        <v>29</v>
      </c>
      <c r="AF43" s="209">
        <v>1</v>
      </c>
      <c r="AG43" s="206">
        <v>79</v>
      </c>
      <c r="AH43" s="204">
        <v>183</v>
      </c>
      <c r="AI43" s="207">
        <v>25</v>
      </c>
      <c r="AJ43" s="208"/>
      <c r="AK43" s="204"/>
      <c r="AL43" s="209"/>
      <c r="AM43" s="210">
        <f t="shared" si="1"/>
        <v>875</v>
      </c>
    </row>
    <row r="44" spans="1:39" ht="15.75">
      <c r="A44" s="201">
        <v>13</v>
      </c>
      <c r="B44" s="258" t="s">
        <v>82</v>
      </c>
      <c r="C44" s="203">
        <v>3</v>
      </c>
      <c r="D44" s="204">
        <v>4</v>
      </c>
      <c r="E44" s="205">
        <v>0</v>
      </c>
      <c r="F44" s="203">
        <v>5</v>
      </c>
      <c r="G44" s="204">
        <v>8</v>
      </c>
      <c r="H44" s="205">
        <v>0</v>
      </c>
      <c r="I44" s="206">
        <v>3</v>
      </c>
      <c r="J44" s="204">
        <v>0</v>
      </c>
      <c r="K44" s="207">
        <v>0</v>
      </c>
      <c r="L44" s="208">
        <v>2</v>
      </c>
      <c r="M44" s="204">
        <v>6</v>
      </c>
      <c r="N44" s="209">
        <v>0</v>
      </c>
      <c r="O44" s="206">
        <v>5</v>
      </c>
      <c r="P44" s="204">
        <v>18</v>
      </c>
      <c r="Q44" s="207">
        <v>0</v>
      </c>
      <c r="R44" s="208">
        <v>59</v>
      </c>
      <c r="S44" s="204">
        <v>122</v>
      </c>
      <c r="T44" s="209">
        <v>1</v>
      </c>
      <c r="U44" s="206">
        <v>6</v>
      </c>
      <c r="V44" s="204">
        <v>7</v>
      </c>
      <c r="W44" s="207">
        <v>0</v>
      </c>
      <c r="X44" s="208">
        <v>9</v>
      </c>
      <c r="Y44" s="204">
        <v>19</v>
      </c>
      <c r="Z44" s="209">
        <v>1</v>
      </c>
      <c r="AA44" s="206">
        <v>50</v>
      </c>
      <c r="AB44" s="204">
        <v>628</v>
      </c>
      <c r="AC44" s="207">
        <v>65</v>
      </c>
      <c r="AD44" s="208">
        <v>17</v>
      </c>
      <c r="AE44" s="204">
        <v>111</v>
      </c>
      <c r="AF44" s="209">
        <v>0</v>
      </c>
      <c r="AG44" s="206">
        <v>16</v>
      </c>
      <c r="AH44" s="204">
        <v>55</v>
      </c>
      <c r="AI44" s="207">
        <v>1</v>
      </c>
      <c r="AJ44" s="208"/>
      <c r="AK44" s="204"/>
      <c r="AL44" s="209"/>
      <c r="AM44" s="210">
        <f t="shared" si="1"/>
        <v>1221</v>
      </c>
    </row>
    <row r="45" spans="1:39" ht="15.75">
      <c r="A45" s="201">
        <v>14</v>
      </c>
      <c r="B45" s="258" t="s">
        <v>84</v>
      </c>
      <c r="C45" s="203">
        <v>3</v>
      </c>
      <c r="D45" s="204">
        <v>2</v>
      </c>
      <c r="E45" s="205">
        <v>0</v>
      </c>
      <c r="F45" s="203">
        <v>2</v>
      </c>
      <c r="G45" s="204">
        <v>5</v>
      </c>
      <c r="H45" s="205">
        <v>2</v>
      </c>
      <c r="I45" s="206">
        <v>4</v>
      </c>
      <c r="J45" s="204">
        <v>7</v>
      </c>
      <c r="K45" s="207">
        <v>0</v>
      </c>
      <c r="L45" s="208">
        <v>5</v>
      </c>
      <c r="M45" s="204">
        <v>6</v>
      </c>
      <c r="N45" s="209">
        <v>0</v>
      </c>
      <c r="O45" s="206">
        <v>37</v>
      </c>
      <c r="P45" s="204">
        <v>149</v>
      </c>
      <c r="Q45" s="207">
        <v>4</v>
      </c>
      <c r="R45" s="208">
        <v>2</v>
      </c>
      <c r="S45" s="204">
        <v>6</v>
      </c>
      <c r="T45" s="209">
        <v>2</v>
      </c>
      <c r="U45" s="206">
        <v>5</v>
      </c>
      <c r="V45" s="204">
        <v>15</v>
      </c>
      <c r="W45" s="207">
        <v>1</v>
      </c>
      <c r="X45" s="208">
        <v>2</v>
      </c>
      <c r="Y45" s="204">
        <v>1</v>
      </c>
      <c r="Z45" s="209">
        <v>0</v>
      </c>
      <c r="AA45" s="206">
        <v>4</v>
      </c>
      <c r="AB45" s="204">
        <v>7</v>
      </c>
      <c r="AC45" s="207">
        <v>0</v>
      </c>
      <c r="AD45" s="208">
        <v>5</v>
      </c>
      <c r="AE45" s="204">
        <v>15</v>
      </c>
      <c r="AF45" s="209">
        <v>1</v>
      </c>
      <c r="AG45" s="206">
        <v>4</v>
      </c>
      <c r="AH45" s="204">
        <v>7</v>
      </c>
      <c r="AI45" s="207">
        <v>0</v>
      </c>
      <c r="AJ45" s="208"/>
      <c r="AK45" s="204"/>
      <c r="AL45" s="209"/>
      <c r="AM45" s="210">
        <f t="shared" si="1"/>
        <v>303</v>
      </c>
    </row>
    <row r="46" spans="1:39" ht="15.75">
      <c r="A46" s="201">
        <v>15</v>
      </c>
      <c r="B46" s="258" t="s">
        <v>86</v>
      </c>
      <c r="C46" s="203">
        <v>7</v>
      </c>
      <c r="D46" s="204">
        <v>12</v>
      </c>
      <c r="E46" s="205">
        <v>1</v>
      </c>
      <c r="F46" s="203">
        <v>2</v>
      </c>
      <c r="G46" s="204">
        <v>5</v>
      </c>
      <c r="H46" s="205">
        <v>0</v>
      </c>
      <c r="I46" s="206">
        <v>10</v>
      </c>
      <c r="J46" s="204">
        <v>35</v>
      </c>
      <c r="K46" s="207">
        <v>0</v>
      </c>
      <c r="L46" s="208">
        <v>12</v>
      </c>
      <c r="M46" s="204">
        <v>27</v>
      </c>
      <c r="N46" s="209">
        <v>0</v>
      </c>
      <c r="O46" s="206">
        <v>7</v>
      </c>
      <c r="P46" s="204">
        <v>15</v>
      </c>
      <c r="Q46" s="207">
        <v>0</v>
      </c>
      <c r="R46" s="208">
        <v>12</v>
      </c>
      <c r="S46" s="204">
        <v>24</v>
      </c>
      <c r="T46" s="209">
        <v>0</v>
      </c>
      <c r="U46" s="206">
        <v>6</v>
      </c>
      <c r="V46" s="204">
        <v>14</v>
      </c>
      <c r="W46" s="207">
        <v>2</v>
      </c>
      <c r="X46" s="208">
        <v>6</v>
      </c>
      <c r="Y46" s="204">
        <v>12</v>
      </c>
      <c r="Z46" s="209">
        <v>0</v>
      </c>
      <c r="AA46" s="206">
        <v>7</v>
      </c>
      <c r="AB46" s="204">
        <v>15</v>
      </c>
      <c r="AC46" s="207">
        <v>2</v>
      </c>
      <c r="AD46" s="208">
        <v>11</v>
      </c>
      <c r="AE46" s="204">
        <v>17</v>
      </c>
      <c r="AF46" s="209">
        <v>2</v>
      </c>
      <c r="AG46" s="206">
        <v>19</v>
      </c>
      <c r="AH46" s="204">
        <v>55</v>
      </c>
      <c r="AI46" s="207">
        <v>2</v>
      </c>
      <c r="AJ46" s="208"/>
      <c r="AK46" s="204"/>
      <c r="AL46" s="209"/>
      <c r="AM46" s="210">
        <f t="shared" si="1"/>
        <v>339</v>
      </c>
    </row>
    <row r="47" spans="1:39" ht="15.75">
      <c r="A47" s="201">
        <v>16</v>
      </c>
      <c r="B47" s="258" t="s">
        <v>88</v>
      </c>
      <c r="C47" s="203">
        <v>0</v>
      </c>
      <c r="D47" s="204">
        <v>0</v>
      </c>
      <c r="E47" s="205">
        <v>0</v>
      </c>
      <c r="F47" s="203">
        <v>1</v>
      </c>
      <c r="G47" s="204">
        <v>1</v>
      </c>
      <c r="H47" s="205">
        <v>0</v>
      </c>
      <c r="I47" s="206">
        <v>0</v>
      </c>
      <c r="J47" s="204">
        <v>0</v>
      </c>
      <c r="K47" s="207">
        <v>0</v>
      </c>
      <c r="L47" s="208">
        <v>0</v>
      </c>
      <c r="M47" s="204">
        <v>0</v>
      </c>
      <c r="N47" s="209">
        <v>0</v>
      </c>
      <c r="O47" s="206">
        <v>0</v>
      </c>
      <c r="P47" s="204">
        <v>0</v>
      </c>
      <c r="Q47" s="207">
        <v>0</v>
      </c>
      <c r="R47" s="208">
        <v>1</v>
      </c>
      <c r="S47" s="204">
        <v>2</v>
      </c>
      <c r="T47" s="209">
        <v>0</v>
      </c>
      <c r="U47" s="206">
        <v>0</v>
      </c>
      <c r="V47" s="204">
        <v>0</v>
      </c>
      <c r="W47" s="207">
        <v>0</v>
      </c>
      <c r="X47" s="208">
        <v>1</v>
      </c>
      <c r="Y47" s="204">
        <v>2</v>
      </c>
      <c r="Z47" s="209">
        <v>0</v>
      </c>
      <c r="AA47" s="206">
        <v>2</v>
      </c>
      <c r="AB47" s="204">
        <v>4</v>
      </c>
      <c r="AC47" s="207">
        <v>0</v>
      </c>
      <c r="AD47" s="208">
        <v>37</v>
      </c>
      <c r="AE47" s="204">
        <v>191</v>
      </c>
      <c r="AF47" s="209">
        <v>22</v>
      </c>
      <c r="AG47" s="206">
        <v>6</v>
      </c>
      <c r="AH47" s="204">
        <v>47</v>
      </c>
      <c r="AI47" s="207">
        <v>0</v>
      </c>
      <c r="AJ47" s="208"/>
      <c r="AK47" s="204"/>
      <c r="AL47" s="209"/>
      <c r="AM47" s="210">
        <f t="shared" si="1"/>
        <v>317</v>
      </c>
    </row>
    <row r="48" spans="1:39" ht="15.75">
      <c r="A48" s="201">
        <v>17</v>
      </c>
      <c r="B48" s="258" t="s">
        <v>90</v>
      </c>
      <c r="C48" s="203">
        <v>13</v>
      </c>
      <c r="D48" s="204">
        <v>20</v>
      </c>
      <c r="E48" s="205">
        <v>0</v>
      </c>
      <c r="F48" s="203">
        <v>10</v>
      </c>
      <c r="G48" s="204">
        <v>17</v>
      </c>
      <c r="H48" s="205">
        <v>3</v>
      </c>
      <c r="I48" s="206">
        <v>7</v>
      </c>
      <c r="J48" s="204">
        <v>23</v>
      </c>
      <c r="K48" s="207">
        <v>2</v>
      </c>
      <c r="L48" s="208">
        <v>2</v>
      </c>
      <c r="M48" s="204">
        <v>5</v>
      </c>
      <c r="N48" s="209">
        <v>0</v>
      </c>
      <c r="O48" s="206">
        <v>6</v>
      </c>
      <c r="P48" s="204">
        <v>16</v>
      </c>
      <c r="Q48" s="207">
        <v>0</v>
      </c>
      <c r="R48" s="208">
        <v>4</v>
      </c>
      <c r="S48" s="204">
        <v>11</v>
      </c>
      <c r="T48" s="209">
        <v>0</v>
      </c>
      <c r="U48" s="206">
        <v>2</v>
      </c>
      <c r="V48" s="204">
        <v>3</v>
      </c>
      <c r="W48" s="207">
        <v>0</v>
      </c>
      <c r="X48" s="208">
        <v>10</v>
      </c>
      <c r="Y48" s="204">
        <v>15</v>
      </c>
      <c r="Z48" s="209">
        <v>0</v>
      </c>
      <c r="AA48" s="206">
        <v>142</v>
      </c>
      <c r="AB48" s="204">
        <v>332</v>
      </c>
      <c r="AC48" s="207">
        <v>41</v>
      </c>
      <c r="AD48" s="208">
        <v>10</v>
      </c>
      <c r="AE48" s="204">
        <v>11</v>
      </c>
      <c r="AF48" s="209">
        <v>0</v>
      </c>
      <c r="AG48" s="206">
        <v>45</v>
      </c>
      <c r="AH48" s="204">
        <v>256</v>
      </c>
      <c r="AI48" s="207">
        <v>36</v>
      </c>
      <c r="AJ48" s="208"/>
      <c r="AK48" s="204"/>
      <c r="AL48" s="209"/>
      <c r="AM48" s="210">
        <f t="shared" si="1"/>
        <v>1042</v>
      </c>
    </row>
    <row r="49" spans="1:39" ht="15.75">
      <c r="A49" s="201">
        <v>18</v>
      </c>
      <c r="B49" s="258" t="s">
        <v>92</v>
      </c>
      <c r="C49" s="203">
        <v>4</v>
      </c>
      <c r="D49" s="204">
        <v>16</v>
      </c>
      <c r="E49" s="205">
        <v>2</v>
      </c>
      <c r="F49" s="203">
        <v>1</v>
      </c>
      <c r="G49" s="204">
        <v>5</v>
      </c>
      <c r="H49" s="205">
        <v>0</v>
      </c>
      <c r="I49" s="206">
        <v>277</v>
      </c>
      <c r="J49" s="204">
        <v>778</v>
      </c>
      <c r="K49" s="207">
        <v>0</v>
      </c>
      <c r="L49" s="208">
        <v>14</v>
      </c>
      <c r="M49" s="204">
        <v>26</v>
      </c>
      <c r="N49" s="209">
        <v>0</v>
      </c>
      <c r="O49" s="206">
        <v>6</v>
      </c>
      <c r="P49" s="204">
        <v>14</v>
      </c>
      <c r="Q49" s="207">
        <v>0</v>
      </c>
      <c r="R49" s="208">
        <v>0</v>
      </c>
      <c r="S49" s="204">
        <v>0</v>
      </c>
      <c r="T49" s="209">
        <v>0</v>
      </c>
      <c r="U49" s="206">
        <v>3</v>
      </c>
      <c r="V49" s="204">
        <v>14</v>
      </c>
      <c r="W49" s="207">
        <v>4</v>
      </c>
      <c r="X49" s="208">
        <v>11</v>
      </c>
      <c r="Y49" s="204">
        <v>20</v>
      </c>
      <c r="Z49" s="209">
        <v>0</v>
      </c>
      <c r="AA49" s="206">
        <v>72</v>
      </c>
      <c r="AB49" s="204">
        <v>116</v>
      </c>
      <c r="AC49" s="207">
        <v>1</v>
      </c>
      <c r="AD49" s="208">
        <v>214</v>
      </c>
      <c r="AE49" s="204">
        <v>648</v>
      </c>
      <c r="AF49" s="209">
        <v>40</v>
      </c>
      <c r="AG49" s="206">
        <v>38</v>
      </c>
      <c r="AH49" s="204">
        <v>83</v>
      </c>
      <c r="AI49" s="207">
        <v>5</v>
      </c>
      <c r="AJ49" s="208"/>
      <c r="AK49" s="204"/>
      <c r="AL49" s="209"/>
      <c r="AM49" s="210">
        <f t="shared" si="1"/>
        <v>2412</v>
      </c>
    </row>
    <row r="50" spans="1:39" ht="15.75">
      <c r="A50" s="201">
        <v>19</v>
      </c>
      <c r="B50" s="258" t="s">
        <v>94</v>
      </c>
      <c r="C50" s="203">
        <v>3</v>
      </c>
      <c r="D50" s="204">
        <v>4</v>
      </c>
      <c r="E50" s="205">
        <v>0</v>
      </c>
      <c r="F50" s="203">
        <v>0</v>
      </c>
      <c r="G50" s="204">
        <v>0</v>
      </c>
      <c r="H50" s="205">
        <v>0</v>
      </c>
      <c r="I50" s="206">
        <v>2</v>
      </c>
      <c r="J50" s="204">
        <v>5</v>
      </c>
      <c r="K50" s="207">
        <v>0</v>
      </c>
      <c r="L50" s="208">
        <v>1</v>
      </c>
      <c r="M50" s="204">
        <v>3</v>
      </c>
      <c r="N50" s="209">
        <v>0</v>
      </c>
      <c r="O50" s="206">
        <v>0</v>
      </c>
      <c r="P50" s="204">
        <v>0</v>
      </c>
      <c r="Q50" s="207">
        <v>0</v>
      </c>
      <c r="R50" s="208">
        <v>0</v>
      </c>
      <c r="S50" s="204">
        <v>0</v>
      </c>
      <c r="T50" s="209">
        <v>0</v>
      </c>
      <c r="U50" s="206">
        <v>2</v>
      </c>
      <c r="V50" s="204">
        <v>4</v>
      </c>
      <c r="W50" s="207">
        <v>0</v>
      </c>
      <c r="X50" s="208">
        <v>3</v>
      </c>
      <c r="Y50" s="204">
        <v>14</v>
      </c>
      <c r="Z50" s="209">
        <v>1</v>
      </c>
      <c r="AA50" s="206">
        <v>0</v>
      </c>
      <c r="AB50" s="204">
        <v>0</v>
      </c>
      <c r="AC50" s="207">
        <v>0</v>
      </c>
      <c r="AD50" s="208">
        <v>1</v>
      </c>
      <c r="AE50" s="204">
        <v>1</v>
      </c>
      <c r="AF50" s="209">
        <v>0</v>
      </c>
      <c r="AG50" s="206">
        <v>1</v>
      </c>
      <c r="AH50" s="204">
        <v>1</v>
      </c>
      <c r="AI50" s="207">
        <v>0</v>
      </c>
      <c r="AJ50" s="208"/>
      <c r="AK50" s="204"/>
      <c r="AL50" s="209"/>
      <c r="AM50" s="210">
        <f t="shared" si="1"/>
        <v>46</v>
      </c>
    </row>
    <row r="51" spans="1:39" ht="15.75">
      <c r="A51" s="201">
        <v>20</v>
      </c>
      <c r="B51" s="258" t="s">
        <v>96</v>
      </c>
      <c r="C51" s="203">
        <v>0</v>
      </c>
      <c r="D51" s="204">
        <v>0</v>
      </c>
      <c r="E51" s="205">
        <v>0</v>
      </c>
      <c r="F51" s="203">
        <v>0</v>
      </c>
      <c r="G51" s="204">
        <v>0</v>
      </c>
      <c r="H51" s="205">
        <v>0</v>
      </c>
      <c r="I51" s="206">
        <v>1</v>
      </c>
      <c r="J51" s="204">
        <v>3</v>
      </c>
      <c r="K51" s="207">
        <v>0</v>
      </c>
      <c r="L51" s="208">
        <v>0</v>
      </c>
      <c r="M51" s="204">
        <v>0</v>
      </c>
      <c r="N51" s="209">
        <v>0</v>
      </c>
      <c r="O51" s="206">
        <v>2</v>
      </c>
      <c r="P51" s="204">
        <v>4</v>
      </c>
      <c r="Q51" s="207">
        <v>0</v>
      </c>
      <c r="R51" s="208">
        <v>3</v>
      </c>
      <c r="S51" s="204">
        <v>6</v>
      </c>
      <c r="T51" s="209">
        <v>0</v>
      </c>
      <c r="U51" s="206">
        <v>7</v>
      </c>
      <c r="V51" s="204">
        <v>11</v>
      </c>
      <c r="W51" s="207">
        <v>0</v>
      </c>
      <c r="X51" s="208">
        <v>1</v>
      </c>
      <c r="Y51" s="204">
        <v>1</v>
      </c>
      <c r="Z51" s="209">
        <v>0</v>
      </c>
      <c r="AA51" s="206">
        <v>8</v>
      </c>
      <c r="AB51" s="204">
        <v>13</v>
      </c>
      <c r="AC51" s="207">
        <v>0</v>
      </c>
      <c r="AD51" s="208">
        <v>0</v>
      </c>
      <c r="AE51" s="204">
        <v>0</v>
      </c>
      <c r="AF51" s="209">
        <v>0</v>
      </c>
      <c r="AG51" s="206">
        <v>0</v>
      </c>
      <c r="AH51" s="204">
        <v>0</v>
      </c>
      <c r="AI51" s="207">
        <v>0</v>
      </c>
      <c r="AJ51" s="208"/>
      <c r="AK51" s="204"/>
      <c r="AL51" s="209"/>
      <c r="AM51" s="210">
        <f t="shared" si="1"/>
        <v>60</v>
      </c>
    </row>
    <row r="52" spans="1:39" ht="15.75">
      <c r="A52" s="201">
        <v>21</v>
      </c>
      <c r="B52" s="258" t="s">
        <v>98</v>
      </c>
      <c r="C52" s="203">
        <v>0</v>
      </c>
      <c r="D52" s="204">
        <v>0</v>
      </c>
      <c r="E52" s="205">
        <v>0</v>
      </c>
      <c r="F52" s="203">
        <v>0</v>
      </c>
      <c r="G52" s="204">
        <v>0</v>
      </c>
      <c r="H52" s="205">
        <v>0</v>
      </c>
      <c r="I52" s="206">
        <v>30</v>
      </c>
      <c r="J52" s="204">
        <v>78</v>
      </c>
      <c r="K52" s="207">
        <v>2</v>
      </c>
      <c r="L52" s="208">
        <v>4</v>
      </c>
      <c r="M52" s="204">
        <v>6</v>
      </c>
      <c r="N52" s="209">
        <v>0</v>
      </c>
      <c r="O52" s="206">
        <v>6</v>
      </c>
      <c r="P52" s="204">
        <v>14</v>
      </c>
      <c r="Q52" s="207">
        <v>0</v>
      </c>
      <c r="R52" s="208">
        <v>3</v>
      </c>
      <c r="S52" s="204">
        <v>3</v>
      </c>
      <c r="T52" s="209">
        <v>0</v>
      </c>
      <c r="U52" s="206">
        <v>32</v>
      </c>
      <c r="V52" s="204">
        <v>64</v>
      </c>
      <c r="W52" s="207">
        <v>0</v>
      </c>
      <c r="X52" s="208">
        <v>85</v>
      </c>
      <c r="Y52" s="204">
        <v>203</v>
      </c>
      <c r="Z52" s="209">
        <v>0</v>
      </c>
      <c r="AA52" s="206">
        <v>18</v>
      </c>
      <c r="AB52" s="204">
        <v>34</v>
      </c>
      <c r="AC52" s="207">
        <v>0</v>
      </c>
      <c r="AD52" s="208">
        <v>5</v>
      </c>
      <c r="AE52" s="204">
        <v>7</v>
      </c>
      <c r="AF52" s="209">
        <v>0</v>
      </c>
      <c r="AG52" s="206">
        <v>4</v>
      </c>
      <c r="AH52" s="204">
        <v>8</v>
      </c>
      <c r="AI52" s="207">
        <v>0</v>
      </c>
      <c r="AJ52" s="208"/>
      <c r="AK52" s="204"/>
      <c r="AL52" s="209"/>
      <c r="AM52" s="210">
        <f t="shared" si="1"/>
        <v>606</v>
      </c>
    </row>
    <row r="53" spans="1:39" ht="15.75">
      <c r="A53" s="201">
        <v>22</v>
      </c>
      <c r="B53" s="258" t="s">
        <v>100</v>
      </c>
      <c r="C53" s="203">
        <v>2</v>
      </c>
      <c r="D53" s="204">
        <v>2</v>
      </c>
      <c r="E53" s="205">
        <v>0</v>
      </c>
      <c r="F53" s="203">
        <v>1</v>
      </c>
      <c r="G53" s="204">
        <v>1</v>
      </c>
      <c r="H53" s="205">
        <v>0</v>
      </c>
      <c r="I53" s="206">
        <v>5</v>
      </c>
      <c r="J53" s="204">
        <v>7</v>
      </c>
      <c r="K53" s="207">
        <v>1</v>
      </c>
      <c r="L53" s="208">
        <v>1</v>
      </c>
      <c r="M53" s="204">
        <v>4</v>
      </c>
      <c r="N53" s="209">
        <v>3</v>
      </c>
      <c r="O53" s="206">
        <v>4</v>
      </c>
      <c r="P53" s="204">
        <v>5</v>
      </c>
      <c r="Q53" s="207">
        <v>0</v>
      </c>
      <c r="R53" s="208">
        <v>5</v>
      </c>
      <c r="S53" s="204">
        <v>6</v>
      </c>
      <c r="T53" s="209">
        <v>0</v>
      </c>
      <c r="U53" s="206">
        <v>4</v>
      </c>
      <c r="V53" s="204">
        <v>6</v>
      </c>
      <c r="W53" s="207">
        <v>1</v>
      </c>
      <c r="X53" s="208">
        <v>3</v>
      </c>
      <c r="Y53" s="204">
        <v>4</v>
      </c>
      <c r="Z53" s="209">
        <v>0</v>
      </c>
      <c r="AA53" s="206">
        <v>5</v>
      </c>
      <c r="AB53" s="204">
        <v>14</v>
      </c>
      <c r="AC53" s="207">
        <v>1</v>
      </c>
      <c r="AD53" s="208">
        <v>4</v>
      </c>
      <c r="AE53" s="204">
        <v>15</v>
      </c>
      <c r="AF53" s="209">
        <v>0</v>
      </c>
      <c r="AG53" s="206">
        <v>1</v>
      </c>
      <c r="AH53" s="204">
        <v>6</v>
      </c>
      <c r="AI53" s="207">
        <v>0</v>
      </c>
      <c r="AJ53" s="208"/>
      <c r="AK53" s="204"/>
      <c r="AL53" s="209"/>
      <c r="AM53" s="210">
        <f t="shared" si="1"/>
        <v>111</v>
      </c>
    </row>
    <row r="54" spans="1:39" ht="15.75">
      <c r="A54" s="201">
        <v>23</v>
      </c>
      <c r="B54" s="258" t="s">
        <v>102</v>
      </c>
      <c r="C54" s="203">
        <v>0</v>
      </c>
      <c r="D54" s="204">
        <v>0</v>
      </c>
      <c r="E54" s="205">
        <v>0</v>
      </c>
      <c r="F54" s="203">
        <v>1</v>
      </c>
      <c r="G54" s="204">
        <v>1</v>
      </c>
      <c r="H54" s="205">
        <v>0</v>
      </c>
      <c r="I54" s="206">
        <v>0</v>
      </c>
      <c r="J54" s="204">
        <v>0</v>
      </c>
      <c r="K54" s="207">
        <v>0</v>
      </c>
      <c r="L54" s="208">
        <v>0</v>
      </c>
      <c r="M54" s="204">
        <v>0</v>
      </c>
      <c r="N54" s="209">
        <v>0</v>
      </c>
      <c r="O54" s="206">
        <v>0</v>
      </c>
      <c r="P54" s="204">
        <v>0</v>
      </c>
      <c r="Q54" s="207">
        <v>0</v>
      </c>
      <c r="R54" s="208">
        <v>2</v>
      </c>
      <c r="S54" s="204">
        <v>4</v>
      </c>
      <c r="T54" s="209">
        <v>0</v>
      </c>
      <c r="U54" s="206">
        <v>2</v>
      </c>
      <c r="V54" s="204">
        <v>2</v>
      </c>
      <c r="W54" s="207">
        <v>0</v>
      </c>
      <c r="X54" s="208">
        <v>2</v>
      </c>
      <c r="Y54" s="204">
        <v>0</v>
      </c>
      <c r="Z54" s="209">
        <v>0</v>
      </c>
      <c r="AA54" s="206">
        <v>0</v>
      </c>
      <c r="AB54" s="204">
        <v>0</v>
      </c>
      <c r="AC54" s="207">
        <v>0</v>
      </c>
      <c r="AD54" s="208">
        <v>0</v>
      </c>
      <c r="AE54" s="204">
        <v>0</v>
      </c>
      <c r="AF54" s="209">
        <v>0</v>
      </c>
      <c r="AG54" s="206">
        <v>1</v>
      </c>
      <c r="AH54" s="204">
        <v>1</v>
      </c>
      <c r="AI54" s="207">
        <v>0</v>
      </c>
      <c r="AJ54" s="208"/>
      <c r="AK54" s="204"/>
      <c r="AL54" s="209"/>
      <c r="AM54" s="210">
        <f t="shared" si="1"/>
        <v>16</v>
      </c>
    </row>
    <row r="55" spans="1:39" ht="15.75">
      <c r="A55" s="201">
        <v>24</v>
      </c>
      <c r="B55" s="258" t="s">
        <v>104</v>
      </c>
      <c r="C55" s="203">
        <v>1</v>
      </c>
      <c r="D55" s="204">
        <v>1</v>
      </c>
      <c r="E55" s="205">
        <v>0</v>
      </c>
      <c r="F55" s="203">
        <v>4</v>
      </c>
      <c r="G55" s="204">
        <v>17</v>
      </c>
      <c r="H55" s="205">
        <v>0</v>
      </c>
      <c r="I55" s="206">
        <v>30</v>
      </c>
      <c r="J55" s="204">
        <v>108</v>
      </c>
      <c r="K55" s="207">
        <v>1</v>
      </c>
      <c r="L55" s="208">
        <v>2</v>
      </c>
      <c r="M55" s="204">
        <v>4</v>
      </c>
      <c r="N55" s="209">
        <v>0</v>
      </c>
      <c r="O55" s="206">
        <v>3</v>
      </c>
      <c r="P55" s="204">
        <v>6</v>
      </c>
      <c r="Q55" s="207">
        <v>0</v>
      </c>
      <c r="R55" s="208">
        <v>155</v>
      </c>
      <c r="S55" s="204">
        <v>310</v>
      </c>
      <c r="T55" s="209">
        <v>0</v>
      </c>
      <c r="U55" s="206">
        <v>105</v>
      </c>
      <c r="V55" s="204">
        <v>178</v>
      </c>
      <c r="W55" s="207">
        <v>3</v>
      </c>
      <c r="X55" s="208">
        <v>24</v>
      </c>
      <c r="Y55" s="204">
        <v>49</v>
      </c>
      <c r="Z55" s="209">
        <v>0</v>
      </c>
      <c r="AA55" s="206">
        <v>27</v>
      </c>
      <c r="AB55" s="204">
        <v>89</v>
      </c>
      <c r="AC55" s="207">
        <v>2</v>
      </c>
      <c r="AD55" s="208">
        <v>11</v>
      </c>
      <c r="AE55" s="204">
        <v>25</v>
      </c>
      <c r="AF55" s="209">
        <v>0</v>
      </c>
      <c r="AG55" s="206">
        <v>45</v>
      </c>
      <c r="AH55" s="204">
        <v>87</v>
      </c>
      <c r="AI55" s="207">
        <v>0</v>
      </c>
      <c r="AJ55" s="208"/>
      <c r="AK55" s="204"/>
      <c r="AL55" s="209"/>
      <c r="AM55" s="210">
        <f t="shared" si="1"/>
        <v>1287</v>
      </c>
    </row>
    <row r="56" spans="1:39" ht="15.75">
      <c r="A56" s="201">
        <v>25</v>
      </c>
      <c r="B56" s="258" t="s">
        <v>106</v>
      </c>
      <c r="C56" s="203">
        <v>45</v>
      </c>
      <c r="D56" s="204">
        <v>108</v>
      </c>
      <c r="E56" s="205">
        <v>12</v>
      </c>
      <c r="F56" s="203">
        <v>5</v>
      </c>
      <c r="G56" s="204">
        <v>12</v>
      </c>
      <c r="H56" s="205">
        <v>1</v>
      </c>
      <c r="I56" s="206">
        <v>42</v>
      </c>
      <c r="J56" s="204">
        <v>91</v>
      </c>
      <c r="K56" s="207">
        <v>4</v>
      </c>
      <c r="L56" s="208">
        <v>7</v>
      </c>
      <c r="M56" s="204">
        <v>18</v>
      </c>
      <c r="N56" s="209">
        <v>3</v>
      </c>
      <c r="O56" s="206">
        <v>19</v>
      </c>
      <c r="P56" s="204">
        <v>44</v>
      </c>
      <c r="Q56" s="207">
        <v>6</v>
      </c>
      <c r="R56" s="208">
        <v>9</v>
      </c>
      <c r="S56" s="204">
        <v>22</v>
      </c>
      <c r="T56" s="209">
        <v>5</v>
      </c>
      <c r="U56" s="206">
        <v>37</v>
      </c>
      <c r="V56" s="204">
        <v>123</v>
      </c>
      <c r="W56" s="207">
        <v>3</v>
      </c>
      <c r="X56" s="208">
        <v>36</v>
      </c>
      <c r="Y56" s="204">
        <v>82</v>
      </c>
      <c r="Z56" s="209">
        <v>8</v>
      </c>
      <c r="AA56" s="206">
        <v>73</v>
      </c>
      <c r="AB56" s="204">
        <v>194</v>
      </c>
      <c r="AC56" s="207">
        <v>22</v>
      </c>
      <c r="AD56" s="208">
        <v>52</v>
      </c>
      <c r="AE56" s="204">
        <v>135</v>
      </c>
      <c r="AF56" s="209">
        <v>4</v>
      </c>
      <c r="AG56" s="206">
        <v>49</v>
      </c>
      <c r="AH56" s="204">
        <v>160</v>
      </c>
      <c r="AI56" s="207">
        <v>10</v>
      </c>
      <c r="AJ56" s="208"/>
      <c r="AK56" s="204"/>
      <c r="AL56" s="209"/>
      <c r="AM56" s="210">
        <f>SUM(C56:AL56)</f>
        <v>1441</v>
      </c>
    </row>
    <row r="57" spans="1:39" ht="15.75">
      <c r="A57" s="201">
        <v>26</v>
      </c>
      <c r="B57" s="258" t="s">
        <v>108</v>
      </c>
      <c r="C57" s="203">
        <v>2</v>
      </c>
      <c r="D57" s="204">
        <v>2</v>
      </c>
      <c r="E57" s="205">
        <v>0</v>
      </c>
      <c r="F57" s="203">
        <v>2</v>
      </c>
      <c r="G57" s="204">
        <v>4</v>
      </c>
      <c r="H57" s="205">
        <v>0</v>
      </c>
      <c r="I57" s="206">
        <v>0</v>
      </c>
      <c r="J57" s="204">
        <v>0</v>
      </c>
      <c r="K57" s="207">
        <v>0</v>
      </c>
      <c r="L57" s="208">
        <v>0</v>
      </c>
      <c r="M57" s="204">
        <v>0</v>
      </c>
      <c r="N57" s="209">
        <v>0</v>
      </c>
      <c r="O57" s="206">
        <v>1</v>
      </c>
      <c r="P57" s="204">
        <v>8</v>
      </c>
      <c r="Q57" s="207">
        <v>0</v>
      </c>
      <c r="R57" s="208">
        <v>2</v>
      </c>
      <c r="S57" s="204">
        <v>4</v>
      </c>
      <c r="T57" s="209">
        <v>0</v>
      </c>
      <c r="U57" s="206">
        <v>1</v>
      </c>
      <c r="V57" s="204">
        <v>2</v>
      </c>
      <c r="W57" s="207">
        <v>0</v>
      </c>
      <c r="X57" s="208">
        <v>12</v>
      </c>
      <c r="Y57" s="204">
        <v>24</v>
      </c>
      <c r="Z57" s="209">
        <v>0</v>
      </c>
      <c r="AA57" s="206">
        <v>4</v>
      </c>
      <c r="AB57" s="204">
        <v>8</v>
      </c>
      <c r="AC57" s="207">
        <v>3</v>
      </c>
      <c r="AD57" s="208">
        <v>0</v>
      </c>
      <c r="AE57" s="204">
        <v>0</v>
      </c>
      <c r="AF57" s="209">
        <v>0</v>
      </c>
      <c r="AG57" s="206">
        <v>1</v>
      </c>
      <c r="AH57" s="204">
        <v>1</v>
      </c>
      <c r="AI57" s="207">
        <v>0</v>
      </c>
      <c r="AJ57" s="208"/>
      <c r="AK57" s="204"/>
      <c r="AL57" s="209"/>
      <c r="AM57" s="210">
        <f t="shared" si="1"/>
        <v>81</v>
      </c>
    </row>
    <row r="58" spans="1:39" ht="15.75">
      <c r="A58" s="201">
        <v>27</v>
      </c>
      <c r="B58" s="258" t="s">
        <v>110</v>
      </c>
      <c r="C58" s="203">
        <v>15</v>
      </c>
      <c r="D58" s="204">
        <v>52</v>
      </c>
      <c r="E58" s="205">
        <v>2</v>
      </c>
      <c r="F58" s="203">
        <v>10</v>
      </c>
      <c r="G58" s="204">
        <v>33</v>
      </c>
      <c r="H58" s="205">
        <v>4</v>
      </c>
      <c r="I58" s="206">
        <v>3</v>
      </c>
      <c r="J58" s="204">
        <v>6</v>
      </c>
      <c r="K58" s="207">
        <v>0</v>
      </c>
      <c r="L58" s="208">
        <v>6</v>
      </c>
      <c r="M58" s="204">
        <v>21</v>
      </c>
      <c r="N58" s="209">
        <v>0</v>
      </c>
      <c r="O58" s="206">
        <v>7</v>
      </c>
      <c r="P58" s="204">
        <v>26</v>
      </c>
      <c r="Q58" s="207">
        <v>1</v>
      </c>
      <c r="R58" s="208">
        <v>2</v>
      </c>
      <c r="S58" s="204">
        <v>5</v>
      </c>
      <c r="T58" s="209">
        <v>0</v>
      </c>
      <c r="U58" s="206">
        <v>2</v>
      </c>
      <c r="V58" s="204">
        <v>6</v>
      </c>
      <c r="W58" s="207">
        <v>0</v>
      </c>
      <c r="X58" s="208">
        <v>7</v>
      </c>
      <c r="Y58" s="204">
        <v>26</v>
      </c>
      <c r="Z58" s="209">
        <v>0</v>
      </c>
      <c r="AA58" s="206">
        <v>3</v>
      </c>
      <c r="AB58" s="204">
        <v>6</v>
      </c>
      <c r="AC58" s="207">
        <v>0</v>
      </c>
      <c r="AD58" s="208">
        <v>8</v>
      </c>
      <c r="AE58" s="204">
        <v>45</v>
      </c>
      <c r="AF58" s="209">
        <v>3</v>
      </c>
      <c r="AG58" s="206">
        <v>9</v>
      </c>
      <c r="AH58" s="204">
        <v>34</v>
      </c>
      <c r="AI58" s="207">
        <v>9</v>
      </c>
      <c r="AJ58" s="208"/>
      <c r="AK58" s="204"/>
      <c r="AL58" s="209"/>
      <c r="AM58" s="210">
        <f t="shared" si="1"/>
        <v>351</v>
      </c>
    </row>
    <row r="59" spans="1:39" ht="15.75">
      <c r="A59" s="201">
        <v>28</v>
      </c>
      <c r="B59" s="258" t="s">
        <v>112</v>
      </c>
      <c r="C59" s="203">
        <v>0</v>
      </c>
      <c r="D59" s="204">
        <v>0</v>
      </c>
      <c r="E59" s="205">
        <v>0</v>
      </c>
      <c r="F59" s="203">
        <v>0</v>
      </c>
      <c r="G59" s="204">
        <v>0</v>
      </c>
      <c r="H59" s="205">
        <v>0</v>
      </c>
      <c r="I59" s="206">
        <v>39</v>
      </c>
      <c r="J59" s="204">
        <v>110</v>
      </c>
      <c r="K59" s="207">
        <v>2</v>
      </c>
      <c r="L59" s="208">
        <v>8</v>
      </c>
      <c r="M59" s="204">
        <v>18</v>
      </c>
      <c r="N59" s="209">
        <v>0</v>
      </c>
      <c r="O59" s="206">
        <v>0</v>
      </c>
      <c r="P59" s="204">
        <v>0</v>
      </c>
      <c r="Q59" s="207">
        <v>0</v>
      </c>
      <c r="R59" s="208">
        <v>1</v>
      </c>
      <c r="S59" s="204">
        <v>2</v>
      </c>
      <c r="T59" s="209">
        <v>0</v>
      </c>
      <c r="U59" s="206">
        <v>0</v>
      </c>
      <c r="V59" s="204">
        <v>0</v>
      </c>
      <c r="W59" s="207">
        <v>0</v>
      </c>
      <c r="X59" s="208">
        <v>0</v>
      </c>
      <c r="Y59" s="204">
        <v>0</v>
      </c>
      <c r="Z59" s="209">
        <v>0</v>
      </c>
      <c r="AA59" s="206">
        <v>2</v>
      </c>
      <c r="AB59" s="204">
        <v>5</v>
      </c>
      <c r="AC59" s="207">
        <v>0</v>
      </c>
      <c r="AD59" s="208">
        <v>8</v>
      </c>
      <c r="AE59" s="204">
        <v>30</v>
      </c>
      <c r="AF59" s="209">
        <v>3</v>
      </c>
      <c r="AG59" s="206">
        <v>0</v>
      </c>
      <c r="AH59" s="204">
        <v>0</v>
      </c>
      <c r="AI59" s="207">
        <v>0</v>
      </c>
      <c r="AJ59" s="208"/>
      <c r="AK59" s="204"/>
      <c r="AL59" s="209"/>
      <c r="AM59" s="210">
        <f t="shared" si="1"/>
        <v>228</v>
      </c>
    </row>
    <row r="60" spans="1:39" ht="15.75">
      <c r="A60" s="201">
        <v>29</v>
      </c>
      <c r="B60" s="258" t="s">
        <v>114</v>
      </c>
      <c r="C60" s="203">
        <v>1</v>
      </c>
      <c r="D60" s="204">
        <v>2</v>
      </c>
      <c r="E60" s="205">
        <v>0</v>
      </c>
      <c r="F60" s="203">
        <v>1</v>
      </c>
      <c r="G60" s="204">
        <v>3</v>
      </c>
      <c r="H60" s="205">
        <v>0</v>
      </c>
      <c r="I60" s="206">
        <v>2</v>
      </c>
      <c r="J60" s="204">
        <v>6</v>
      </c>
      <c r="K60" s="207">
        <v>0</v>
      </c>
      <c r="L60" s="208">
        <v>0</v>
      </c>
      <c r="M60" s="204">
        <v>0</v>
      </c>
      <c r="N60" s="209">
        <v>0</v>
      </c>
      <c r="O60" s="206">
        <v>3</v>
      </c>
      <c r="P60" s="204">
        <v>6</v>
      </c>
      <c r="Q60" s="207">
        <v>0</v>
      </c>
      <c r="R60" s="208">
        <v>29</v>
      </c>
      <c r="S60" s="204">
        <v>53</v>
      </c>
      <c r="T60" s="209">
        <v>0</v>
      </c>
      <c r="U60" s="206">
        <v>47</v>
      </c>
      <c r="V60" s="204">
        <v>88</v>
      </c>
      <c r="W60" s="207">
        <v>0</v>
      </c>
      <c r="X60" s="208">
        <v>0</v>
      </c>
      <c r="Y60" s="204">
        <v>0</v>
      </c>
      <c r="Z60" s="209">
        <v>0</v>
      </c>
      <c r="AA60" s="206">
        <v>4</v>
      </c>
      <c r="AB60" s="204">
        <v>19</v>
      </c>
      <c r="AC60" s="207">
        <v>0</v>
      </c>
      <c r="AD60" s="208">
        <v>50</v>
      </c>
      <c r="AE60" s="204">
        <v>245</v>
      </c>
      <c r="AF60" s="209">
        <v>4</v>
      </c>
      <c r="AG60" s="206">
        <v>11</v>
      </c>
      <c r="AH60" s="204">
        <v>30</v>
      </c>
      <c r="AI60" s="207">
        <v>0</v>
      </c>
      <c r="AJ60" s="208"/>
      <c r="AK60" s="204"/>
      <c r="AL60" s="209"/>
      <c r="AM60" s="210">
        <f t="shared" si="1"/>
        <v>604</v>
      </c>
    </row>
    <row r="61" spans="1:39" ht="15.75">
      <c r="A61" s="201">
        <v>30</v>
      </c>
      <c r="B61" s="258" t="s">
        <v>116</v>
      </c>
      <c r="C61" s="203">
        <v>0</v>
      </c>
      <c r="D61" s="204">
        <v>0</v>
      </c>
      <c r="E61" s="205">
        <v>0</v>
      </c>
      <c r="F61" s="203">
        <v>0</v>
      </c>
      <c r="G61" s="204">
        <v>0</v>
      </c>
      <c r="H61" s="205">
        <v>0</v>
      </c>
      <c r="I61" s="206">
        <v>0</v>
      </c>
      <c r="J61" s="204">
        <v>0</v>
      </c>
      <c r="K61" s="207">
        <v>0</v>
      </c>
      <c r="L61" s="208">
        <v>0</v>
      </c>
      <c r="M61" s="204">
        <v>0</v>
      </c>
      <c r="N61" s="209">
        <v>0</v>
      </c>
      <c r="O61" s="206">
        <v>0</v>
      </c>
      <c r="P61" s="204">
        <v>0</v>
      </c>
      <c r="Q61" s="207">
        <v>0</v>
      </c>
      <c r="R61" s="208">
        <v>2</v>
      </c>
      <c r="S61" s="204">
        <v>5</v>
      </c>
      <c r="T61" s="209">
        <v>2</v>
      </c>
      <c r="U61" s="206">
        <v>1</v>
      </c>
      <c r="V61" s="204">
        <v>2</v>
      </c>
      <c r="W61" s="207">
        <v>0</v>
      </c>
      <c r="X61" s="208">
        <v>0</v>
      </c>
      <c r="Y61" s="204">
        <v>0</v>
      </c>
      <c r="Z61" s="209">
        <v>0</v>
      </c>
      <c r="AA61" s="206">
        <v>0</v>
      </c>
      <c r="AB61" s="204">
        <v>0</v>
      </c>
      <c r="AC61" s="207">
        <v>0</v>
      </c>
      <c r="AD61" s="208">
        <v>0</v>
      </c>
      <c r="AE61" s="204">
        <v>0</v>
      </c>
      <c r="AF61" s="209">
        <v>0</v>
      </c>
      <c r="AG61" s="206">
        <v>0</v>
      </c>
      <c r="AH61" s="204">
        <v>0</v>
      </c>
      <c r="AI61" s="207">
        <v>0</v>
      </c>
      <c r="AJ61" s="208"/>
      <c r="AK61" s="204"/>
      <c r="AL61" s="209"/>
      <c r="AM61" s="210">
        <f t="shared" si="1"/>
        <v>12</v>
      </c>
    </row>
    <row r="62" spans="1:39" ht="15.75">
      <c r="A62" s="201">
        <v>31</v>
      </c>
      <c r="B62" s="258" t="s">
        <v>118</v>
      </c>
      <c r="C62" s="203">
        <v>36</v>
      </c>
      <c r="D62" s="204">
        <v>108</v>
      </c>
      <c r="E62" s="205">
        <v>0</v>
      </c>
      <c r="F62" s="203">
        <v>4</v>
      </c>
      <c r="G62" s="204">
        <v>8</v>
      </c>
      <c r="H62" s="205">
        <v>0</v>
      </c>
      <c r="I62" s="206">
        <v>1</v>
      </c>
      <c r="J62" s="204">
        <v>1</v>
      </c>
      <c r="K62" s="207">
        <v>0</v>
      </c>
      <c r="L62" s="208">
        <v>2</v>
      </c>
      <c r="M62" s="204">
        <v>2</v>
      </c>
      <c r="N62" s="209">
        <v>0</v>
      </c>
      <c r="O62" s="206">
        <v>1</v>
      </c>
      <c r="P62" s="204">
        <v>0</v>
      </c>
      <c r="Q62" s="207">
        <v>0</v>
      </c>
      <c r="R62" s="208">
        <v>2</v>
      </c>
      <c r="S62" s="204">
        <v>10</v>
      </c>
      <c r="T62" s="209">
        <v>0</v>
      </c>
      <c r="U62" s="206">
        <v>1</v>
      </c>
      <c r="V62" s="204">
        <v>1</v>
      </c>
      <c r="W62" s="207">
        <v>0</v>
      </c>
      <c r="X62" s="208">
        <v>2</v>
      </c>
      <c r="Y62" s="204">
        <v>2</v>
      </c>
      <c r="Z62" s="209">
        <v>0</v>
      </c>
      <c r="AA62" s="206">
        <v>13</v>
      </c>
      <c r="AB62" s="204">
        <v>30</v>
      </c>
      <c r="AC62" s="207">
        <v>1</v>
      </c>
      <c r="AD62" s="208">
        <v>36</v>
      </c>
      <c r="AE62" s="204">
        <v>406</v>
      </c>
      <c r="AF62" s="209">
        <v>85</v>
      </c>
      <c r="AG62" s="206">
        <v>46</v>
      </c>
      <c r="AH62" s="204">
        <v>152</v>
      </c>
      <c r="AI62" s="207">
        <v>36</v>
      </c>
      <c r="AJ62" s="208"/>
      <c r="AK62" s="204"/>
      <c r="AL62" s="209"/>
      <c r="AM62" s="210">
        <f t="shared" si="1"/>
        <v>986</v>
      </c>
    </row>
    <row r="63" spans="1:39" ht="15.75">
      <c r="A63" s="201">
        <v>32</v>
      </c>
      <c r="B63" s="258" t="s">
        <v>120</v>
      </c>
      <c r="C63" s="203">
        <v>6</v>
      </c>
      <c r="D63" s="204">
        <v>36</v>
      </c>
      <c r="E63" s="205">
        <v>15</v>
      </c>
      <c r="F63" s="203">
        <v>7</v>
      </c>
      <c r="G63" s="204">
        <v>18</v>
      </c>
      <c r="H63" s="205">
        <v>2</v>
      </c>
      <c r="I63" s="206">
        <v>12</v>
      </c>
      <c r="J63" s="204">
        <v>21</v>
      </c>
      <c r="K63" s="207">
        <v>1</v>
      </c>
      <c r="L63" s="208">
        <v>19</v>
      </c>
      <c r="M63" s="204">
        <v>39</v>
      </c>
      <c r="N63" s="209">
        <v>6</v>
      </c>
      <c r="O63" s="206">
        <v>13</v>
      </c>
      <c r="P63" s="204">
        <v>20</v>
      </c>
      <c r="Q63" s="207">
        <v>0</v>
      </c>
      <c r="R63" s="208">
        <v>16</v>
      </c>
      <c r="S63" s="204">
        <v>34</v>
      </c>
      <c r="T63" s="209">
        <v>1</v>
      </c>
      <c r="U63" s="206">
        <v>4</v>
      </c>
      <c r="V63" s="204">
        <v>17</v>
      </c>
      <c r="W63" s="207">
        <v>0</v>
      </c>
      <c r="X63" s="208">
        <v>34</v>
      </c>
      <c r="Y63" s="204">
        <v>368</v>
      </c>
      <c r="Z63" s="209">
        <v>155</v>
      </c>
      <c r="AA63" s="206">
        <v>13</v>
      </c>
      <c r="AB63" s="204">
        <v>23</v>
      </c>
      <c r="AC63" s="207">
        <v>1</v>
      </c>
      <c r="AD63" s="208">
        <v>31</v>
      </c>
      <c r="AE63" s="204">
        <v>147</v>
      </c>
      <c r="AF63" s="209">
        <v>26</v>
      </c>
      <c r="AG63" s="206">
        <v>16</v>
      </c>
      <c r="AH63" s="204">
        <v>38</v>
      </c>
      <c r="AI63" s="207">
        <v>2</v>
      </c>
      <c r="AJ63" s="208"/>
      <c r="AK63" s="204"/>
      <c r="AL63" s="209"/>
      <c r="AM63" s="210">
        <f t="shared" si="1"/>
        <v>1141</v>
      </c>
    </row>
    <row r="64" spans="1:39" ht="15.75">
      <c r="A64" s="201">
        <v>33</v>
      </c>
      <c r="B64" s="258" t="s">
        <v>122</v>
      </c>
      <c r="C64" s="203">
        <v>6</v>
      </c>
      <c r="D64" s="204">
        <v>10</v>
      </c>
      <c r="E64" s="205">
        <v>3</v>
      </c>
      <c r="F64" s="203">
        <v>3</v>
      </c>
      <c r="G64" s="204">
        <v>13</v>
      </c>
      <c r="H64" s="205">
        <v>0</v>
      </c>
      <c r="I64" s="206">
        <v>4</v>
      </c>
      <c r="J64" s="204">
        <v>7</v>
      </c>
      <c r="K64" s="207">
        <v>0</v>
      </c>
      <c r="L64" s="208">
        <v>3</v>
      </c>
      <c r="M64" s="204">
        <v>5</v>
      </c>
      <c r="N64" s="209">
        <v>0</v>
      </c>
      <c r="O64" s="206">
        <v>8</v>
      </c>
      <c r="P64" s="204">
        <v>17</v>
      </c>
      <c r="Q64" s="207">
        <v>0</v>
      </c>
      <c r="R64" s="208">
        <v>1</v>
      </c>
      <c r="S64" s="204">
        <v>5</v>
      </c>
      <c r="T64" s="209">
        <v>0</v>
      </c>
      <c r="U64" s="206">
        <v>3</v>
      </c>
      <c r="V64" s="204">
        <v>6</v>
      </c>
      <c r="W64" s="207">
        <v>0</v>
      </c>
      <c r="X64" s="208">
        <v>7</v>
      </c>
      <c r="Y64" s="204">
        <v>26</v>
      </c>
      <c r="Z64" s="209">
        <v>2</v>
      </c>
      <c r="AA64" s="206">
        <v>2</v>
      </c>
      <c r="AB64" s="204">
        <v>6</v>
      </c>
      <c r="AC64" s="207">
        <v>0</v>
      </c>
      <c r="AD64" s="208">
        <v>4</v>
      </c>
      <c r="AE64" s="204">
        <v>9</v>
      </c>
      <c r="AF64" s="209">
        <v>1</v>
      </c>
      <c r="AG64" s="206">
        <v>7</v>
      </c>
      <c r="AH64" s="204">
        <v>16</v>
      </c>
      <c r="AI64" s="207">
        <v>3</v>
      </c>
      <c r="AJ64" s="208"/>
      <c r="AK64" s="204"/>
      <c r="AL64" s="209"/>
      <c r="AM64" s="210">
        <f t="shared" si="1"/>
        <v>177</v>
      </c>
    </row>
    <row r="65" spans="1:39" ht="15.75">
      <c r="A65" s="201">
        <v>34</v>
      </c>
      <c r="B65" s="258" t="s">
        <v>124</v>
      </c>
      <c r="C65" s="203">
        <v>5</v>
      </c>
      <c r="D65" s="204">
        <v>7</v>
      </c>
      <c r="E65" s="205">
        <v>1</v>
      </c>
      <c r="F65" s="203">
        <v>6</v>
      </c>
      <c r="G65" s="204">
        <v>10</v>
      </c>
      <c r="H65" s="205">
        <v>0</v>
      </c>
      <c r="I65" s="206">
        <v>4</v>
      </c>
      <c r="J65" s="204">
        <v>8</v>
      </c>
      <c r="K65" s="207">
        <v>0</v>
      </c>
      <c r="L65" s="208">
        <v>9</v>
      </c>
      <c r="M65" s="204">
        <v>18</v>
      </c>
      <c r="N65" s="209">
        <v>1</v>
      </c>
      <c r="O65" s="206">
        <v>10</v>
      </c>
      <c r="P65" s="204">
        <v>29</v>
      </c>
      <c r="Q65" s="207">
        <v>1</v>
      </c>
      <c r="R65" s="208">
        <v>2</v>
      </c>
      <c r="S65" s="204">
        <v>4</v>
      </c>
      <c r="T65" s="209">
        <v>0</v>
      </c>
      <c r="U65" s="206">
        <v>3</v>
      </c>
      <c r="V65" s="204">
        <v>14</v>
      </c>
      <c r="W65" s="207">
        <v>11</v>
      </c>
      <c r="X65" s="208">
        <v>41</v>
      </c>
      <c r="Y65" s="204">
        <v>291</v>
      </c>
      <c r="Z65" s="209">
        <v>87</v>
      </c>
      <c r="AA65" s="206">
        <v>4</v>
      </c>
      <c r="AB65" s="204">
        <v>7</v>
      </c>
      <c r="AC65" s="207">
        <v>0</v>
      </c>
      <c r="AD65" s="208">
        <v>3</v>
      </c>
      <c r="AE65" s="204">
        <v>3</v>
      </c>
      <c r="AF65" s="209">
        <v>0</v>
      </c>
      <c r="AG65" s="206">
        <v>6</v>
      </c>
      <c r="AH65" s="204">
        <v>22</v>
      </c>
      <c r="AI65" s="207">
        <v>9</v>
      </c>
      <c r="AJ65" s="208"/>
      <c r="AK65" s="204"/>
      <c r="AL65" s="209"/>
      <c r="AM65" s="210">
        <f t="shared" si="1"/>
        <v>616</v>
      </c>
    </row>
    <row r="66" spans="1:39" ht="15.75">
      <c r="A66" s="201">
        <v>35</v>
      </c>
      <c r="B66" s="258" t="s">
        <v>126</v>
      </c>
      <c r="C66" s="203">
        <v>2</v>
      </c>
      <c r="D66" s="204">
        <v>5</v>
      </c>
      <c r="E66" s="205">
        <v>0</v>
      </c>
      <c r="F66" s="203">
        <v>5</v>
      </c>
      <c r="G66" s="204">
        <v>8</v>
      </c>
      <c r="H66" s="205">
        <v>0</v>
      </c>
      <c r="I66" s="206">
        <v>1</v>
      </c>
      <c r="J66" s="204">
        <v>1</v>
      </c>
      <c r="K66" s="207">
        <v>0</v>
      </c>
      <c r="L66" s="208">
        <v>2</v>
      </c>
      <c r="M66" s="204">
        <v>1</v>
      </c>
      <c r="N66" s="209">
        <v>0</v>
      </c>
      <c r="O66" s="206">
        <v>0</v>
      </c>
      <c r="P66" s="204">
        <v>0</v>
      </c>
      <c r="Q66" s="207">
        <v>0</v>
      </c>
      <c r="R66" s="208">
        <v>4</v>
      </c>
      <c r="S66" s="204">
        <v>8</v>
      </c>
      <c r="T66" s="209">
        <v>0</v>
      </c>
      <c r="U66" s="206">
        <v>40</v>
      </c>
      <c r="V66" s="204">
        <v>116</v>
      </c>
      <c r="W66" s="207">
        <v>43</v>
      </c>
      <c r="X66" s="208">
        <v>9</v>
      </c>
      <c r="Y66" s="204">
        <v>17</v>
      </c>
      <c r="Z66" s="209">
        <v>0</v>
      </c>
      <c r="AA66" s="206">
        <v>2</v>
      </c>
      <c r="AB66" s="204">
        <v>20</v>
      </c>
      <c r="AC66" s="207">
        <v>1</v>
      </c>
      <c r="AD66" s="208">
        <v>3</v>
      </c>
      <c r="AE66" s="204">
        <v>7</v>
      </c>
      <c r="AF66" s="209">
        <v>2</v>
      </c>
      <c r="AG66" s="206">
        <v>12</v>
      </c>
      <c r="AH66" s="204">
        <v>43</v>
      </c>
      <c r="AI66" s="207">
        <v>0</v>
      </c>
      <c r="AJ66" s="208"/>
      <c r="AK66" s="204"/>
      <c r="AL66" s="209"/>
      <c r="AM66" s="210">
        <f t="shared" si="1"/>
        <v>352</v>
      </c>
    </row>
    <row r="67" spans="1:39" ht="15.75">
      <c r="A67" s="201">
        <v>36</v>
      </c>
      <c r="B67" s="258" t="s">
        <v>128</v>
      </c>
      <c r="C67" s="203">
        <v>1</v>
      </c>
      <c r="D67" s="204">
        <v>1</v>
      </c>
      <c r="E67" s="205">
        <v>0</v>
      </c>
      <c r="F67" s="203">
        <v>1</v>
      </c>
      <c r="G67" s="204">
        <v>1</v>
      </c>
      <c r="H67" s="205">
        <v>0</v>
      </c>
      <c r="I67" s="206">
        <v>1</v>
      </c>
      <c r="J67" s="204">
        <v>1</v>
      </c>
      <c r="K67" s="207">
        <v>0</v>
      </c>
      <c r="L67" s="208">
        <v>1</v>
      </c>
      <c r="M67" s="204">
        <v>2</v>
      </c>
      <c r="N67" s="209">
        <v>0</v>
      </c>
      <c r="O67" s="206">
        <v>0</v>
      </c>
      <c r="P67" s="204">
        <v>0</v>
      </c>
      <c r="Q67" s="207">
        <v>0</v>
      </c>
      <c r="R67" s="208">
        <v>1</v>
      </c>
      <c r="S67" s="204">
        <v>2</v>
      </c>
      <c r="T67" s="209">
        <v>0</v>
      </c>
      <c r="U67" s="206">
        <v>1</v>
      </c>
      <c r="V67" s="204">
        <v>2</v>
      </c>
      <c r="W67" s="207">
        <v>0</v>
      </c>
      <c r="X67" s="208">
        <v>11</v>
      </c>
      <c r="Y67" s="204">
        <v>29</v>
      </c>
      <c r="Z67" s="209">
        <v>0</v>
      </c>
      <c r="AA67" s="206">
        <v>9</v>
      </c>
      <c r="AB67" s="204">
        <v>18</v>
      </c>
      <c r="AC67" s="207">
        <v>0</v>
      </c>
      <c r="AD67" s="208">
        <v>1</v>
      </c>
      <c r="AE67" s="204">
        <v>2</v>
      </c>
      <c r="AF67" s="209">
        <v>0</v>
      </c>
      <c r="AG67" s="206">
        <v>3</v>
      </c>
      <c r="AH67" s="204">
        <v>4</v>
      </c>
      <c r="AI67" s="207">
        <v>0</v>
      </c>
      <c r="AJ67" s="208"/>
      <c r="AK67" s="204"/>
      <c r="AL67" s="209"/>
      <c r="AM67" s="210">
        <f t="shared" si="1"/>
        <v>92</v>
      </c>
    </row>
    <row r="68" spans="1:39" ht="15.75">
      <c r="A68" s="201">
        <v>37</v>
      </c>
      <c r="B68" s="258" t="s">
        <v>130</v>
      </c>
      <c r="C68" s="203">
        <v>3</v>
      </c>
      <c r="D68" s="204">
        <v>3</v>
      </c>
      <c r="E68" s="205">
        <v>0</v>
      </c>
      <c r="F68" s="203">
        <v>2</v>
      </c>
      <c r="G68" s="204">
        <v>2</v>
      </c>
      <c r="H68" s="205">
        <v>0</v>
      </c>
      <c r="I68" s="206">
        <v>4</v>
      </c>
      <c r="J68" s="204">
        <v>6</v>
      </c>
      <c r="K68" s="207">
        <v>0</v>
      </c>
      <c r="L68" s="208">
        <v>2</v>
      </c>
      <c r="M68" s="204">
        <v>2</v>
      </c>
      <c r="N68" s="209">
        <v>0</v>
      </c>
      <c r="O68" s="206">
        <v>1</v>
      </c>
      <c r="P68" s="204">
        <v>0</v>
      </c>
      <c r="Q68" s="207">
        <v>0</v>
      </c>
      <c r="R68" s="208">
        <v>2</v>
      </c>
      <c r="S68" s="204">
        <v>3</v>
      </c>
      <c r="T68" s="209">
        <v>0</v>
      </c>
      <c r="U68" s="206">
        <v>1</v>
      </c>
      <c r="V68" s="204">
        <v>2</v>
      </c>
      <c r="W68" s="207">
        <v>0</v>
      </c>
      <c r="X68" s="208">
        <v>6</v>
      </c>
      <c r="Y68" s="204">
        <v>8</v>
      </c>
      <c r="Z68" s="209">
        <v>0</v>
      </c>
      <c r="AA68" s="206">
        <v>2</v>
      </c>
      <c r="AB68" s="204">
        <v>2</v>
      </c>
      <c r="AC68" s="207">
        <v>0</v>
      </c>
      <c r="AD68" s="208">
        <v>4</v>
      </c>
      <c r="AE68" s="204">
        <v>4</v>
      </c>
      <c r="AF68" s="209">
        <v>0</v>
      </c>
      <c r="AG68" s="206">
        <v>1</v>
      </c>
      <c r="AH68" s="204">
        <v>5</v>
      </c>
      <c r="AI68" s="207">
        <v>0</v>
      </c>
      <c r="AJ68" s="208"/>
      <c r="AK68" s="204"/>
      <c r="AL68" s="209"/>
      <c r="AM68" s="210">
        <f t="shared" si="1"/>
        <v>65</v>
      </c>
    </row>
    <row r="69" spans="1:39" ht="15.75">
      <c r="A69" s="201">
        <v>38</v>
      </c>
      <c r="B69" s="258" t="s">
        <v>132</v>
      </c>
      <c r="C69" s="203">
        <v>3</v>
      </c>
      <c r="D69" s="204">
        <v>3</v>
      </c>
      <c r="E69" s="205">
        <v>1</v>
      </c>
      <c r="F69" s="203">
        <v>2</v>
      </c>
      <c r="G69" s="204">
        <v>3</v>
      </c>
      <c r="H69" s="205">
        <v>0</v>
      </c>
      <c r="I69" s="206">
        <v>9</v>
      </c>
      <c r="J69" s="204">
        <v>7</v>
      </c>
      <c r="K69" s="207">
        <v>0</v>
      </c>
      <c r="L69" s="208">
        <v>4</v>
      </c>
      <c r="M69" s="204">
        <v>0</v>
      </c>
      <c r="N69" s="209">
        <v>1</v>
      </c>
      <c r="O69" s="206">
        <v>7</v>
      </c>
      <c r="P69" s="204">
        <v>12</v>
      </c>
      <c r="Q69" s="207">
        <v>0</v>
      </c>
      <c r="R69" s="208">
        <v>5</v>
      </c>
      <c r="S69" s="204">
        <v>4</v>
      </c>
      <c r="T69" s="209">
        <v>0</v>
      </c>
      <c r="U69" s="206">
        <v>186</v>
      </c>
      <c r="V69" s="204">
        <v>568</v>
      </c>
      <c r="W69" s="207">
        <v>1</v>
      </c>
      <c r="X69" s="208">
        <v>17</v>
      </c>
      <c r="Y69" s="204">
        <v>35</v>
      </c>
      <c r="Z69" s="209">
        <v>0</v>
      </c>
      <c r="AA69" s="206">
        <v>16</v>
      </c>
      <c r="AB69" s="204">
        <v>26</v>
      </c>
      <c r="AC69" s="207">
        <v>4</v>
      </c>
      <c r="AD69" s="208">
        <v>20</v>
      </c>
      <c r="AE69" s="204">
        <v>27</v>
      </c>
      <c r="AF69" s="209">
        <v>0</v>
      </c>
      <c r="AG69" s="206">
        <v>17</v>
      </c>
      <c r="AH69" s="204">
        <v>54</v>
      </c>
      <c r="AI69" s="207">
        <v>10</v>
      </c>
      <c r="AJ69" s="208"/>
      <c r="AK69" s="204"/>
      <c r="AL69" s="209"/>
      <c r="AM69" s="210">
        <f t="shared" si="1"/>
        <v>1042</v>
      </c>
    </row>
    <row r="70" spans="1:39" ht="15.75">
      <c r="A70" s="201">
        <v>39</v>
      </c>
      <c r="B70" s="258" t="s">
        <v>134</v>
      </c>
      <c r="C70" s="203">
        <v>2</v>
      </c>
      <c r="D70" s="204">
        <v>4</v>
      </c>
      <c r="E70" s="205">
        <v>1</v>
      </c>
      <c r="F70" s="203">
        <v>3</v>
      </c>
      <c r="G70" s="204">
        <v>30</v>
      </c>
      <c r="H70" s="205">
        <v>15</v>
      </c>
      <c r="I70" s="206">
        <v>0</v>
      </c>
      <c r="J70" s="204">
        <v>0</v>
      </c>
      <c r="K70" s="207">
        <v>0</v>
      </c>
      <c r="L70" s="208">
        <v>2</v>
      </c>
      <c r="M70" s="204">
        <v>8</v>
      </c>
      <c r="N70" s="209">
        <v>0</v>
      </c>
      <c r="O70" s="206">
        <v>1</v>
      </c>
      <c r="P70" s="204">
        <v>10</v>
      </c>
      <c r="Q70" s="207">
        <v>4</v>
      </c>
      <c r="R70" s="208">
        <v>1</v>
      </c>
      <c r="S70" s="204">
        <v>2</v>
      </c>
      <c r="T70" s="209">
        <v>0</v>
      </c>
      <c r="U70" s="206">
        <v>0</v>
      </c>
      <c r="V70" s="204">
        <v>0</v>
      </c>
      <c r="W70" s="207">
        <v>0</v>
      </c>
      <c r="X70" s="208">
        <v>0</v>
      </c>
      <c r="Y70" s="204">
        <v>0</v>
      </c>
      <c r="Z70" s="209">
        <v>0</v>
      </c>
      <c r="AA70" s="206">
        <v>3</v>
      </c>
      <c r="AB70" s="204">
        <v>14</v>
      </c>
      <c r="AC70" s="207">
        <v>7</v>
      </c>
      <c r="AD70" s="208">
        <v>1</v>
      </c>
      <c r="AE70" s="204">
        <v>7</v>
      </c>
      <c r="AF70" s="209">
        <v>2</v>
      </c>
      <c r="AG70" s="206">
        <v>0</v>
      </c>
      <c r="AH70" s="204">
        <v>0</v>
      </c>
      <c r="AI70" s="207">
        <v>0</v>
      </c>
      <c r="AJ70" s="208"/>
      <c r="AK70" s="204"/>
      <c r="AL70" s="209"/>
      <c r="AM70" s="210">
        <f t="shared" si="1"/>
        <v>117</v>
      </c>
    </row>
    <row r="71" spans="1:39" ht="15.75">
      <c r="A71" s="201">
        <v>40</v>
      </c>
      <c r="B71" s="258" t="s">
        <v>136</v>
      </c>
      <c r="C71" s="203">
        <v>2</v>
      </c>
      <c r="D71" s="204">
        <v>1</v>
      </c>
      <c r="E71" s="205">
        <v>0</v>
      </c>
      <c r="F71" s="203">
        <v>0</v>
      </c>
      <c r="G71" s="204">
        <v>0</v>
      </c>
      <c r="H71" s="205">
        <v>0</v>
      </c>
      <c r="I71" s="206">
        <v>0</v>
      </c>
      <c r="J71" s="204">
        <v>0</v>
      </c>
      <c r="K71" s="207">
        <v>0</v>
      </c>
      <c r="L71" s="208">
        <v>1</v>
      </c>
      <c r="M71" s="204">
        <v>1</v>
      </c>
      <c r="N71" s="209">
        <v>0</v>
      </c>
      <c r="O71" s="206">
        <v>3</v>
      </c>
      <c r="P71" s="204">
        <v>19</v>
      </c>
      <c r="Q71" s="207">
        <v>0</v>
      </c>
      <c r="R71" s="208">
        <v>4</v>
      </c>
      <c r="S71" s="204">
        <v>6</v>
      </c>
      <c r="T71" s="209">
        <v>0</v>
      </c>
      <c r="U71" s="206">
        <v>1</v>
      </c>
      <c r="V71" s="204">
        <v>0</v>
      </c>
      <c r="W71" s="207">
        <v>0</v>
      </c>
      <c r="X71" s="208">
        <v>10</v>
      </c>
      <c r="Y71" s="204">
        <v>40</v>
      </c>
      <c r="Z71" s="209">
        <v>3</v>
      </c>
      <c r="AA71" s="206">
        <v>5</v>
      </c>
      <c r="AB71" s="204">
        <v>7</v>
      </c>
      <c r="AC71" s="207">
        <v>0</v>
      </c>
      <c r="AD71" s="208">
        <v>1</v>
      </c>
      <c r="AE71" s="204">
        <v>1</v>
      </c>
      <c r="AF71" s="209">
        <v>0</v>
      </c>
      <c r="AG71" s="206">
        <v>1</v>
      </c>
      <c r="AH71" s="204">
        <v>2</v>
      </c>
      <c r="AI71" s="207">
        <v>0</v>
      </c>
      <c r="AJ71" s="208"/>
      <c r="AK71" s="204"/>
      <c r="AL71" s="209"/>
      <c r="AM71" s="210">
        <f t="shared" si="1"/>
        <v>108</v>
      </c>
    </row>
    <row r="72" spans="1:39" ht="15.75">
      <c r="A72" s="259">
        <v>41</v>
      </c>
      <c r="B72" s="260" t="s">
        <v>138</v>
      </c>
      <c r="C72" s="215">
        <v>1</v>
      </c>
      <c r="D72" s="216">
        <v>2</v>
      </c>
      <c r="E72" s="217">
        <v>0</v>
      </c>
      <c r="F72" s="215">
        <v>1</v>
      </c>
      <c r="G72" s="216">
        <v>3</v>
      </c>
      <c r="H72" s="217">
        <v>0</v>
      </c>
      <c r="I72" s="218">
        <v>19</v>
      </c>
      <c r="J72" s="216">
        <v>35</v>
      </c>
      <c r="K72" s="219">
        <v>0</v>
      </c>
      <c r="L72" s="220">
        <v>4</v>
      </c>
      <c r="M72" s="216">
        <v>4</v>
      </c>
      <c r="N72" s="221">
        <v>0</v>
      </c>
      <c r="O72" s="218">
        <v>1</v>
      </c>
      <c r="P72" s="216">
        <v>1</v>
      </c>
      <c r="Q72" s="219">
        <v>0</v>
      </c>
      <c r="R72" s="220">
        <v>5</v>
      </c>
      <c r="S72" s="216">
        <v>19</v>
      </c>
      <c r="T72" s="221">
        <v>4</v>
      </c>
      <c r="U72" s="218">
        <v>2</v>
      </c>
      <c r="V72" s="216">
        <v>6</v>
      </c>
      <c r="W72" s="219">
        <v>1</v>
      </c>
      <c r="X72" s="220">
        <v>6</v>
      </c>
      <c r="Y72" s="216">
        <v>8</v>
      </c>
      <c r="Z72" s="221">
        <v>0</v>
      </c>
      <c r="AA72" s="218">
        <v>5</v>
      </c>
      <c r="AB72" s="216">
        <v>8</v>
      </c>
      <c r="AC72" s="219">
        <v>0</v>
      </c>
      <c r="AD72" s="220">
        <v>2</v>
      </c>
      <c r="AE72" s="216">
        <v>3</v>
      </c>
      <c r="AF72" s="221">
        <v>0</v>
      </c>
      <c r="AG72" s="218">
        <v>11</v>
      </c>
      <c r="AH72" s="216">
        <v>21</v>
      </c>
      <c r="AI72" s="219">
        <v>0</v>
      </c>
      <c r="AJ72" s="220"/>
      <c r="AK72" s="216"/>
      <c r="AL72" s="221"/>
      <c r="AM72" s="222">
        <f t="shared" si="1"/>
        <v>172</v>
      </c>
    </row>
    <row r="73" spans="1:39" ht="15.75">
      <c r="A73" s="261"/>
      <c r="B73" s="26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</row>
    <row r="74" spans="1:39" ht="15.75">
      <c r="A74" s="263" t="s">
        <v>140</v>
      </c>
      <c r="B74" s="264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</row>
    <row r="75" spans="1:39" ht="15.75">
      <c r="A75" s="265">
        <v>1</v>
      </c>
      <c r="B75" s="249" t="s">
        <v>141</v>
      </c>
      <c r="C75" s="250">
        <v>16</v>
      </c>
      <c r="D75" s="251">
        <v>131</v>
      </c>
      <c r="E75" s="252">
        <v>63</v>
      </c>
      <c r="F75" s="250">
        <v>10</v>
      </c>
      <c r="G75" s="251">
        <v>26</v>
      </c>
      <c r="H75" s="252">
        <v>4</v>
      </c>
      <c r="I75" s="253">
        <v>99</v>
      </c>
      <c r="J75" s="251">
        <v>841</v>
      </c>
      <c r="K75" s="254">
        <v>216</v>
      </c>
      <c r="L75" s="255">
        <v>39</v>
      </c>
      <c r="M75" s="251">
        <v>221</v>
      </c>
      <c r="N75" s="256">
        <v>39</v>
      </c>
      <c r="O75" s="253">
        <v>38</v>
      </c>
      <c r="P75" s="251">
        <v>72</v>
      </c>
      <c r="Q75" s="254">
        <v>15</v>
      </c>
      <c r="R75" s="255">
        <v>10</v>
      </c>
      <c r="S75" s="251">
        <v>28</v>
      </c>
      <c r="T75" s="256">
        <v>0</v>
      </c>
      <c r="U75" s="253">
        <v>24</v>
      </c>
      <c r="V75" s="251">
        <v>151</v>
      </c>
      <c r="W75" s="254">
        <v>95</v>
      </c>
      <c r="X75" s="255">
        <v>89</v>
      </c>
      <c r="Y75" s="251">
        <v>304</v>
      </c>
      <c r="Z75" s="256">
        <v>89</v>
      </c>
      <c r="AA75" s="253">
        <v>77</v>
      </c>
      <c r="AB75" s="251">
        <v>212</v>
      </c>
      <c r="AC75" s="254">
        <v>1</v>
      </c>
      <c r="AD75" s="255">
        <v>50</v>
      </c>
      <c r="AE75" s="251">
        <v>269</v>
      </c>
      <c r="AF75" s="256">
        <v>28</v>
      </c>
      <c r="AG75" s="253">
        <v>15</v>
      </c>
      <c r="AH75" s="251">
        <v>38</v>
      </c>
      <c r="AI75" s="254">
        <v>0</v>
      </c>
      <c r="AJ75" s="255"/>
      <c r="AK75" s="251"/>
      <c r="AL75" s="256"/>
      <c r="AM75" s="257">
        <f aca="true" t="shared" si="2" ref="AM75:AM83">SUM(C75:AL75)</f>
        <v>3310</v>
      </c>
    </row>
    <row r="76" spans="1:39" ht="15.75">
      <c r="A76" s="266">
        <v>2</v>
      </c>
      <c r="B76" s="258" t="s">
        <v>143</v>
      </c>
      <c r="C76" s="203">
        <v>5</v>
      </c>
      <c r="D76" s="204">
        <v>12</v>
      </c>
      <c r="E76" s="205">
        <v>0</v>
      </c>
      <c r="F76" s="203">
        <v>9</v>
      </c>
      <c r="G76" s="204">
        <v>22</v>
      </c>
      <c r="H76" s="205">
        <v>0</v>
      </c>
      <c r="I76" s="206">
        <v>37</v>
      </c>
      <c r="J76" s="204">
        <v>74</v>
      </c>
      <c r="K76" s="207">
        <v>1</v>
      </c>
      <c r="L76" s="208">
        <v>29</v>
      </c>
      <c r="M76" s="204">
        <v>68</v>
      </c>
      <c r="N76" s="209">
        <v>0</v>
      </c>
      <c r="O76" s="206">
        <v>78</v>
      </c>
      <c r="P76" s="204">
        <v>1093</v>
      </c>
      <c r="Q76" s="207">
        <v>486</v>
      </c>
      <c r="R76" s="208">
        <v>18</v>
      </c>
      <c r="S76" s="204">
        <v>38</v>
      </c>
      <c r="T76" s="209">
        <v>0</v>
      </c>
      <c r="U76" s="206">
        <v>9</v>
      </c>
      <c r="V76" s="204">
        <v>14</v>
      </c>
      <c r="W76" s="207">
        <v>0</v>
      </c>
      <c r="X76" s="208">
        <v>20</v>
      </c>
      <c r="Y76" s="204">
        <v>56</v>
      </c>
      <c r="Z76" s="209">
        <v>3</v>
      </c>
      <c r="AA76" s="206">
        <v>11</v>
      </c>
      <c r="AB76" s="204">
        <v>36</v>
      </c>
      <c r="AC76" s="207">
        <v>3</v>
      </c>
      <c r="AD76" s="208">
        <v>13</v>
      </c>
      <c r="AE76" s="204">
        <v>33</v>
      </c>
      <c r="AF76" s="209">
        <v>0</v>
      </c>
      <c r="AG76" s="206">
        <v>190</v>
      </c>
      <c r="AH76" s="204">
        <v>468</v>
      </c>
      <c r="AI76" s="207">
        <v>5</v>
      </c>
      <c r="AJ76" s="208"/>
      <c r="AK76" s="204"/>
      <c r="AL76" s="209"/>
      <c r="AM76" s="210">
        <f t="shared" si="2"/>
        <v>2831</v>
      </c>
    </row>
    <row r="77" spans="1:39" ht="15.75">
      <c r="A77" s="266">
        <v>3</v>
      </c>
      <c r="B77" s="258" t="s">
        <v>145</v>
      </c>
      <c r="C77" s="203">
        <v>8</v>
      </c>
      <c r="D77" s="204">
        <v>58</v>
      </c>
      <c r="E77" s="205">
        <v>0</v>
      </c>
      <c r="F77" s="203">
        <v>5</v>
      </c>
      <c r="G77" s="204">
        <v>7</v>
      </c>
      <c r="H77" s="205">
        <v>0</v>
      </c>
      <c r="I77" s="206">
        <v>11</v>
      </c>
      <c r="J77" s="204">
        <v>28</v>
      </c>
      <c r="K77" s="207">
        <v>1</v>
      </c>
      <c r="L77" s="208">
        <v>13</v>
      </c>
      <c r="M77" s="204">
        <v>32</v>
      </c>
      <c r="N77" s="209">
        <v>1</v>
      </c>
      <c r="O77" s="206">
        <v>7</v>
      </c>
      <c r="P77" s="204">
        <v>13</v>
      </c>
      <c r="Q77" s="207">
        <v>1</v>
      </c>
      <c r="R77" s="208">
        <v>3</v>
      </c>
      <c r="S77" s="204">
        <v>5</v>
      </c>
      <c r="T77" s="209">
        <v>0</v>
      </c>
      <c r="U77" s="206">
        <v>3</v>
      </c>
      <c r="V77" s="204">
        <v>19</v>
      </c>
      <c r="W77" s="207">
        <v>4</v>
      </c>
      <c r="X77" s="208">
        <v>4</v>
      </c>
      <c r="Y77" s="204">
        <v>8</v>
      </c>
      <c r="Z77" s="209">
        <v>1</v>
      </c>
      <c r="AA77" s="206">
        <v>8</v>
      </c>
      <c r="AB77" s="204">
        <v>26</v>
      </c>
      <c r="AC77" s="207">
        <v>0</v>
      </c>
      <c r="AD77" s="208">
        <v>3</v>
      </c>
      <c r="AE77" s="204">
        <v>12</v>
      </c>
      <c r="AF77" s="209">
        <v>2</v>
      </c>
      <c r="AG77" s="206">
        <v>56</v>
      </c>
      <c r="AH77" s="204">
        <v>377</v>
      </c>
      <c r="AI77" s="207">
        <v>11</v>
      </c>
      <c r="AJ77" s="208"/>
      <c r="AK77" s="204"/>
      <c r="AL77" s="209"/>
      <c r="AM77" s="210">
        <f t="shared" si="2"/>
        <v>727</v>
      </c>
    </row>
    <row r="78" spans="1:39" ht="15.75">
      <c r="A78" s="266">
        <v>4</v>
      </c>
      <c r="B78" s="258" t="s">
        <v>147</v>
      </c>
      <c r="C78" s="203">
        <v>13</v>
      </c>
      <c r="D78" s="204">
        <v>74</v>
      </c>
      <c r="E78" s="205">
        <v>2</v>
      </c>
      <c r="F78" s="203">
        <v>10</v>
      </c>
      <c r="G78" s="204">
        <v>15</v>
      </c>
      <c r="H78" s="205">
        <v>0</v>
      </c>
      <c r="I78" s="206">
        <v>7</v>
      </c>
      <c r="J78" s="204">
        <v>8</v>
      </c>
      <c r="K78" s="207">
        <v>0</v>
      </c>
      <c r="L78" s="208">
        <v>19</v>
      </c>
      <c r="M78" s="204">
        <v>47</v>
      </c>
      <c r="N78" s="209">
        <v>25</v>
      </c>
      <c r="O78" s="206">
        <v>8</v>
      </c>
      <c r="P78" s="204">
        <v>10</v>
      </c>
      <c r="Q78" s="207">
        <v>0</v>
      </c>
      <c r="R78" s="208">
        <v>12</v>
      </c>
      <c r="S78" s="204">
        <v>24</v>
      </c>
      <c r="T78" s="209">
        <v>0</v>
      </c>
      <c r="U78" s="206">
        <v>0</v>
      </c>
      <c r="V78" s="204">
        <v>0</v>
      </c>
      <c r="W78" s="207">
        <v>0</v>
      </c>
      <c r="X78" s="208">
        <v>4</v>
      </c>
      <c r="Y78" s="204">
        <v>7</v>
      </c>
      <c r="Z78" s="209">
        <v>0</v>
      </c>
      <c r="AA78" s="206">
        <v>24</v>
      </c>
      <c r="AB78" s="204">
        <v>44</v>
      </c>
      <c r="AC78" s="207">
        <v>1</v>
      </c>
      <c r="AD78" s="208">
        <v>2</v>
      </c>
      <c r="AE78" s="204">
        <v>3</v>
      </c>
      <c r="AF78" s="209">
        <v>0</v>
      </c>
      <c r="AG78" s="206">
        <v>7</v>
      </c>
      <c r="AH78" s="204">
        <v>14</v>
      </c>
      <c r="AI78" s="207">
        <v>0</v>
      </c>
      <c r="AJ78" s="208"/>
      <c r="AK78" s="204"/>
      <c r="AL78" s="209"/>
      <c r="AM78" s="210">
        <f t="shared" si="2"/>
        <v>380</v>
      </c>
    </row>
    <row r="79" spans="1:39" ht="15.75">
      <c r="A79" s="266">
        <v>5</v>
      </c>
      <c r="B79" s="258" t="s">
        <v>149</v>
      </c>
      <c r="C79" s="203">
        <v>3</v>
      </c>
      <c r="D79" s="204">
        <v>10</v>
      </c>
      <c r="E79" s="205">
        <v>5</v>
      </c>
      <c r="F79" s="203">
        <v>3</v>
      </c>
      <c r="G79" s="204">
        <v>6</v>
      </c>
      <c r="H79" s="205">
        <v>0</v>
      </c>
      <c r="I79" s="206">
        <v>2</v>
      </c>
      <c r="J79" s="204">
        <v>2</v>
      </c>
      <c r="K79" s="207">
        <v>0</v>
      </c>
      <c r="L79" s="208">
        <v>1</v>
      </c>
      <c r="M79" s="204">
        <v>1</v>
      </c>
      <c r="N79" s="209">
        <v>0</v>
      </c>
      <c r="O79" s="206">
        <v>5</v>
      </c>
      <c r="P79" s="204">
        <v>14</v>
      </c>
      <c r="Q79" s="207">
        <v>0</v>
      </c>
      <c r="R79" s="208">
        <v>3</v>
      </c>
      <c r="S79" s="204">
        <v>13</v>
      </c>
      <c r="T79" s="209">
        <v>0</v>
      </c>
      <c r="U79" s="206">
        <v>6</v>
      </c>
      <c r="V79" s="204">
        <v>11</v>
      </c>
      <c r="W79" s="207">
        <v>2</v>
      </c>
      <c r="X79" s="208">
        <v>4</v>
      </c>
      <c r="Y79" s="204">
        <v>8</v>
      </c>
      <c r="Z79" s="209">
        <v>0</v>
      </c>
      <c r="AA79" s="206">
        <v>7</v>
      </c>
      <c r="AB79" s="204">
        <v>14</v>
      </c>
      <c r="AC79" s="207">
        <v>7</v>
      </c>
      <c r="AD79" s="208">
        <v>3</v>
      </c>
      <c r="AE79" s="204">
        <v>4</v>
      </c>
      <c r="AF79" s="209">
        <v>1</v>
      </c>
      <c r="AG79" s="206">
        <v>3</v>
      </c>
      <c r="AH79" s="204">
        <v>6</v>
      </c>
      <c r="AI79" s="207">
        <v>3</v>
      </c>
      <c r="AJ79" s="208"/>
      <c r="AK79" s="204"/>
      <c r="AL79" s="209"/>
      <c r="AM79" s="210">
        <f t="shared" si="2"/>
        <v>147</v>
      </c>
    </row>
    <row r="80" spans="1:39" ht="15.75">
      <c r="A80" s="266">
        <v>6</v>
      </c>
      <c r="B80" s="258" t="s">
        <v>151</v>
      </c>
      <c r="C80" s="203">
        <v>15</v>
      </c>
      <c r="D80" s="204">
        <v>60</v>
      </c>
      <c r="E80" s="205">
        <v>0</v>
      </c>
      <c r="F80" s="203">
        <v>7</v>
      </c>
      <c r="G80" s="204">
        <v>13</v>
      </c>
      <c r="H80" s="205">
        <v>0</v>
      </c>
      <c r="I80" s="206">
        <v>5</v>
      </c>
      <c r="J80" s="204">
        <v>11</v>
      </c>
      <c r="K80" s="207">
        <v>0</v>
      </c>
      <c r="L80" s="208">
        <v>5</v>
      </c>
      <c r="M80" s="204">
        <v>7</v>
      </c>
      <c r="N80" s="209">
        <v>0</v>
      </c>
      <c r="O80" s="206">
        <v>65</v>
      </c>
      <c r="P80" s="204">
        <v>678</v>
      </c>
      <c r="Q80" s="207">
        <v>223</v>
      </c>
      <c r="R80" s="208">
        <v>5</v>
      </c>
      <c r="S80" s="204">
        <v>28</v>
      </c>
      <c r="T80" s="209">
        <v>7</v>
      </c>
      <c r="U80" s="206">
        <v>6</v>
      </c>
      <c r="V80" s="204">
        <v>30</v>
      </c>
      <c r="W80" s="207">
        <v>0</v>
      </c>
      <c r="X80" s="208">
        <v>2</v>
      </c>
      <c r="Y80" s="204">
        <v>2</v>
      </c>
      <c r="Z80" s="209">
        <v>0</v>
      </c>
      <c r="AA80" s="206">
        <v>16</v>
      </c>
      <c r="AB80" s="204">
        <v>54</v>
      </c>
      <c r="AC80" s="207">
        <v>8</v>
      </c>
      <c r="AD80" s="208">
        <v>3</v>
      </c>
      <c r="AE80" s="204">
        <v>2</v>
      </c>
      <c r="AF80" s="209">
        <v>0</v>
      </c>
      <c r="AG80" s="206">
        <v>5</v>
      </c>
      <c r="AH80" s="204">
        <v>10</v>
      </c>
      <c r="AI80" s="207">
        <v>0</v>
      </c>
      <c r="AJ80" s="208"/>
      <c r="AK80" s="204"/>
      <c r="AL80" s="209"/>
      <c r="AM80" s="210">
        <f t="shared" si="2"/>
        <v>1267</v>
      </c>
    </row>
    <row r="81" spans="1:39" ht="15.75">
      <c r="A81" s="266">
        <v>7</v>
      </c>
      <c r="B81" s="258" t="s">
        <v>153</v>
      </c>
      <c r="C81" s="203">
        <v>2</v>
      </c>
      <c r="D81" s="204">
        <v>3</v>
      </c>
      <c r="E81" s="205">
        <v>0</v>
      </c>
      <c r="F81" s="203">
        <v>4</v>
      </c>
      <c r="G81" s="204">
        <v>7</v>
      </c>
      <c r="H81" s="205">
        <v>1</v>
      </c>
      <c r="I81" s="206">
        <v>1</v>
      </c>
      <c r="J81" s="204">
        <v>1</v>
      </c>
      <c r="K81" s="207">
        <v>0</v>
      </c>
      <c r="L81" s="208">
        <v>1</v>
      </c>
      <c r="M81" s="204">
        <v>2</v>
      </c>
      <c r="N81" s="209">
        <v>0</v>
      </c>
      <c r="O81" s="206">
        <v>2</v>
      </c>
      <c r="P81" s="204">
        <v>4</v>
      </c>
      <c r="Q81" s="207">
        <v>0</v>
      </c>
      <c r="R81" s="208">
        <v>0</v>
      </c>
      <c r="S81" s="204">
        <v>0</v>
      </c>
      <c r="T81" s="209">
        <v>0</v>
      </c>
      <c r="U81" s="206">
        <v>1</v>
      </c>
      <c r="V81" s="204">
        <v>2</v>
      </c>
      <c r="W81" s="207">
        <v>0</v>
      </c>
      <c r="X81" s="208">
        <v>3</v>
      </c>
      <c r="Y81" s="204">
        <v>5</v>
      </c>
      <c r="Z81" s="209">
        <v>0</v>
      </c>
      <c r="AA81" s="206">
        <v>11</v>
      </c>
      <c r="AB81" s="204">
        <v>33</v>
      </c>
      <c r="AC81" s="207">
        <v>1</v>
      </c>
      <c r="AD81" s="208">
        <v>13</v>
      </c>
      <c r="AE81" s="204">
        <v>40</v>
      </c>
      <c r="AF81" s="209">
        <v>1</v>
      </c>
      <c r="AG81" s="206">
        <v>0</v>
      </c>
      <c r="AH81" s="204">
        <v>0</v>
      </c>
      <c r="AI81" s="207">
        <v>0</v>
      </c>
      <c r="AJ81" s="208"/>
      <c r="AK81" s="204"/>
      <c r="AL81" s="209"/>
      <c r="AM81" s="210">
        <f t="shared" si="2"/>
        <v>138</v>
      </c>
    </row>
    <row r="82" spans="1:39" ht="15.75">
      <c r="A82" s="266">
        <v>8</v>
      </c>
      <c r="B82" s="258" t="s">
        <v>155</v>
      </c>
      <c r="C82" s="203">
        <v>48</v>
      </c>
      <c r="D82" s="204">
        <v>119</v>
      </c>
      <c r="E82" s="205">
        <v>5</v>
      </c>
      <c r="F82" s="203">
        <v>3</v>
      </c>
      <c r="G82" s="204">
        <v>5</v>
      </c>
      <c r="H82" s="205">
        <v>0</v>
      </c>
      <c r="I82" s="206">
        <v>62</v>
      </c>
      <c r="J82" s="204">
        <v>139</v>
      </c>
      <c r="K82" s="207">
        <v>1</v>
      </c>
      <c r="L82" s="208">
        <v>2</v>
      </c>
      <c r="M82" s="204">
        <v>2</v>
      </c>
      <c r="N82" s="209">
        <v>0</v>
      </c>
      <c r="O82" s="206">
        <v>3</v>
      </c>
      <c r="P82" s="204">
        <v>5</v>
      </c>
      <c r="Q82" s="207">
        <v>0</v>
      </c>
      <c r="R82" s="208">
        <v>1</v>
      </c>
      <c r="S82" s="204">
        <v>0</v>
      </c>
      <c r="T82" s="209">
        <v>0</v>
      </c>
      <c r="U82" s="206">
        <v>1</v>
      </c>
      <c r="V82" s="204">
        <v>4</v>
      </c>
      <c r="W82" s="207">
        <v>0</v>
      </c>
      <c r="X82" s="208">
        <v>2</v>
      </c>
      <c r="Y82" s="204">
        <v>2</v>
      </c>
      <c r="Z82" s="209">
        <v>0</v>
      </c>
      <c r="AA82" s="206">
        <v>19</v>
      </c>
      <c r="AB82" s="204">
        <v>380</v>
      </c>
      <c r="AC82" s="207">
        <v>260</v>
      </c>
      <c r="AD82" s="208">
        <v>62</v>
      </c>
      <c r="AE82" s="204">
        <v>811</v>
      </c>
      <c r="AF82" s="209">
        <v>215</v>
      </c>
      <c r="AG82" s="206">
        <v>4</v>
      </c>
      <c r="AH82" s="204">
        <v>7</v>
      </c>
      <c r="AI82" s="207">
        <v>0</v>
      </c>
      <c r="AJ82" s="208"/>
      <c r="AK82" s="204"/>
      <c r="AL82" s="209"/>
      <c r="AM82" s="210">
        <f t="shared" si="2"/>
        <v>2162</v>
      </c>
    </row>
    <row r="83" spans="1:39" ht="15.75">
      <c r="A83" s="267">
        <v>9</v>
      </c>
      <c r="B83" s="260" t="s">
        <v>157</v>
      </c>
      <c r="C83" s="215">
        <v>35</v>
      </c>
      <c r="D83" s="216">
        <v>133</v>
      </c>
      <c r="E83" s="217">
        <v>9</v>
      </c>
      <c r="F83" s="215">
        <v>23</v>
      </c>
      <c r="G83" s="216">
        <v>57</v>
      </c>
      <c r="H83" s="217">
        <v>18</v>
      </c>
      <c r="I83" s="218">
        <v>11</v>
      </c>
      <c r="J83" s="216">
        <v>51</v>
      </c>
      <c r="K83" s="219">
        <v>26</v>
      </c>
      <c r="L83" s="220">
        <v>21</v>
      </c>
      <c r="M83" s="216">
        <v>107</v>
      </c>
      <c r="N83" s="221">
        <v>10</v>
      </c>
      <c r="O83" s="218">
        <v>28</v>
      </c>
      <c r="P83" s="216">
        <v>89</v>
      </c>
      <c r="Q83" s="219">
        <v>17</v>
      </c>
      <c r="R83" s="220">
        <v>20</v>
      </c>
      <c r="S83" s="216">
        <v>62</v>
      </c>
      <c r="T83" s="221">
        <v>3</v>
      </c>
      <c r="U83" s="218">
        <v>15</v>
      </c>
      <c r="V83" s="216">
        <v>46</v>
      </c>
      <c r="W83" s="219">
        <v>3</v>
      </c>
      <c r="X83" s="220">
        <v>80</v>
      </c>
      <c r="Y83" s="216">
        <v>277</v>
      </c>
      <c r="Z83" s="221">
        <v>17</v>
      </c>
      <c r="AA83" s="218">
        <v>24</v>
      </c>
      <c r="AB83" s="216">
        <v>63</v>
      </c>
      <c r="AC83" s="219">
        <v>12</v>
      </c>
      <c r="AD83" s="220">
        <v>14</v>
      </c>
      <c r="AE83" s="216">
        <v>37</v>
      </c>
      <c r="AF83" s="221">
        <v>5</v>
      </c>
      <c r="AG83" s="218">
        <v>23</v>
      </c>
      <c r="AH83" s="216">
        <v>89</v>
      </c>
      <c r="AI83" s="219">
        <v>15</v>
      </c>
      <c r="AJ83" s="220"/>
      <c r="AK83" s="216"/>
      <c r="AL83" s="221"/>
      <c r="AM83" s="222">
        <f t="shared" si="2"/>
        <v>1440</v>
      </c>
    </row>
    <row r="84" spans="1:39" ht="15.75">
      <c r="A84" s="268"/>
      <c r="B84" s="262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</row>
    <row r="85" spans="1:39" ht="15.75">
      <c r="A85" s="263" t="s">
        <v>159</v>
      </c>
      <c r="B85" s="269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</row>
    <row r="86" spans="1:39" ht="15.75">
      <c r="A86" s="270">
        <v>1</v>
      </c>
      <c r="B86" s="271" t="s">
        <v>160</v>
      </c>
      <c r="C86" s="272">
        <v>0</v>
      </c>
      <c r="D86" s="272">
        <v>0</v>
      </c>
      <c r="E86" s="272">
        <v>0</v>
      </c>
      <c r="F86" s="272">
        <v>0</v>
      </c>
      <c r="G86" s="272">
        <v>0</v>
      </c>
      <c r="H86" s="272">
        <v>0</v>
      </c>
      <c r="I86" s="272">
        <v>0</v>
      </c>
      <c r="J86" s="272">
        <v>0</v>
      </c>
      <c r="K86" s="273">
        <v>0</v>
      </c>
      <c r="L86" s="274">
        <v>0</v>
      </c>
      <c r="M86" s="275">
        <v>0</v>
      </c>
      <c r="N86" s="276">
        <v>0</v>
      </c>
      <c r="O86" s="277">
        <v>0</v>
      </c>
      <c r="P86" s="272">
        <v>0</v>
      </c>
      <c r="Q86" s="273">
        <v>0</v>
      </c>
      <c r="R86" s="274">
        <v>1</v>
      </c>
      <c r="S86" s="275">
        <v>2</v>
      </c>
      <c r="T86" s="276">
        <v>0</v>
      </c>
      <c r="U86" s="277">
        <v>0</v>
      </c>
      <c r="V86" s="272">
        <v>0</v>
      </c>
      <c r="W86" s="273">
        <v>0</v>
      </c>
      <c r="X86" s="274">
        <v>0</v>
      </c>
      <c r="Y86" s="275">
        <v>0</v>
      </c>
      <c r="Z86" s="276">
        <v>0</v>
      </c>
      <c r="AA86" s="277">
        <v>0</v>
      </c>
      <c r="AB86" s="272">
        <v>0</v>
      </c>
      <c r="AC86" s="273">
        <v>0</v>
      </c>
      <c r="AD86" s="274">
        <v>0</v>
      </c>
      <c r="AE86" s="275">
        <v>0</v>
      </c>
      <c r="AF86" s="276">
        <v>0</v>
      </c>
      <c r="AG86" s="277">
        <v>0</v>
      </c>
      <c r="AH86" s="272">
        <v>0</v>
      </c>
      <c r="AI86" s="273">
        <v>0</v>
      </c>
      <c r="AJ86" s="274"/>
      <c r="AK86" s="275"/>
      <c r="AL86" s="276"/>
      <c r="AM86" s="277">
        <f>SUM(C86:AL86)</f>
        <v>3</v>
      </c>
    </row>
    <row r="87" spans="1:39" ht="15.75">
      <c r="A87" s="278"/>
      <c r="B87" s="279" t="s">
        <v>230</v>
      </c>
      <c r="C87" s="280">
        <f aca="true" t="shared" si="3" ref="C87:H87">SUM(C4:C86)</f>
        <v>15041</v>
      </c>
      <c r="D87" s="280">
        <f t="shared" si="3"/>
        <v>48680</v>
      </c>
      <c r="E87" s="280">
        <f t="shared" si="3"/>
        <v>10227</v>
      </c>
      <c r="F87" s="280">
        <f t="shared" si="3"/>
        <v>6594</v>
      </c>
      <c r="G87" s="280">
        <f t="shared" si="3"/>
        <v>27993</v>
      </c>
      <c r="H87" s="280">
        <f t="shared" si="3"/>
        <v>7143</v>
      </c>
      <c r="I87" s="280">
        <f aca="true" t="shared" si="4" ref="I87:N87">SUM(I4:I86)</f>
        <v>8028</v>
      </c>
      <c r="J87" s="280">
        <f t="shared" si="4"/>
        <v>34949</v>
      </c>
      <c r="K87" s="280">
        <f t="shared" si="4"/>
        <v>8965</v>
      </c>
      <c r="L87" s="281">
        <f t="shared" si="4"/>
        <v>25977</v>
      </c>
      <c r="M87" s="281">
        <f t="shared" si="4"/>
        <v>58783</v>
      </c>
      <c r="N87" s="281">
        <f t="shared" si="4"/>
        <v>13589</v>
      </c>
      <c r="O87" s="280">
        <f aca="true" t="shared" si="5" ref="O87:T87">SUM(O4:O86)</f>
        <v>10387</v>
      </c>
      <c r="P87" s="280">
        <f t="shared" si="5"/>
        <v>46275</v>
      </c>
      <c r="Q87" s="280">
        <f t="shared" si="5"/>
        <v>13907</v>
      </c>
      <c r="R87" s="281">
        <f t="shared" si="5"/>
        <v>28662</v>
      </c>
      <c r="S87" s="281">
        <f t="shared" si="5"/>
        <v>60053</v>
      </c>
      <c r="T87" s="281">
        <f t="shared" si="5"/>
        <v>18759</v>
      </c>
      <c r="U87" s="280">
        <f aca="true" t="shared" si="6" ref="U87:Z87">SUM(U4:U86)</f>
        <v>26087</v>
      </c>
      <c r="V87" s="280">
        <f t="shared" si="6"/>
        <v>57921</v>
      </c>
      <c r="W87" s="280">
        <f t="shared" si="6"/>
        <v>17015</v>
      </c>
      <c r="X87" s="281">
        <f t="shared" si="6"/>
        <v>33118</v>
      </c>
      <c r="Y87" s="281">
        <f t="shared" si="6"/>
        <v>85879</v>
      </c>
      <c r="Z87" s="281">
        <f t="shared" si="6"/>
        <v>21427</v>
      </c>
      <c r="AA87" s="280">
        <f aca="true" t="shared" si="7" ref="AA87:AF87">SUM(AA4:AA86)</f>
        <v>17480</v>
      </c>
      <c r="AB87" s="280">
        <f t="shared" si="7"/>
        <v>68864</v>
      </c>
      <c r="AC87" s="280">
        <f t="shared" si="7"/>
        <v>20580</v>
      </c>
      <c r="AD87" s="281">
        <f t="shared" si="7"/>
        <v>24315</v>
      </c>
      <c r="AE87" s="281">
        <f t="shared" si="7"/>
        <v>58685</v>
      </c>
      <c r="AF87" s="281">
        <f t="shared" si="7"/>
        <v>13602</v>
      </c>
      <c r="AG87" s="280">
        <f aca="true" t="shared" si="8" ref="AG87:AL87">SUM(AG4:AG86)</f>
        <v>22773</v>
      </c>
      <c r="AH87" s="280">
        <f t="shared" si="8"/>
        <v>61726</v>
      </c>
      <c r="AI87" s="280">
        <f t="shared" si="8"/>
        <v>16608</v>
      </c>
      <c r="AJ87" s="281">
        <f t="shared" si="8"/>
        <v>0</v>
      </c>
      <c r="AK87" s="281">
        <f t="shared" si="8"/>
        <v>0</v>
      </c>
      <c r="AL87" s="281">
        <f t="shared" si="8"/>
        <v>0</v>
      </c>
      <c r="AM87" s="282">
        <f>SUM(AM4:AM86)</f>
        <v>990092</v>
      </c>
    </row>
  </sheetData>
  <sheetProtection/>
  <mergeCells count="14">
    <mergeCell ref="AG1:AI1"/>
    <mergeCell ref="AJ1:AL1"/>
    <mergeCell ref="C1:E1"/>
    <mergeCell ref="F1:H1"/>
    <mergeCell ref="I1:K1"/>
    <mergeCell ref="L1:N1"/>
    <mergeCell ref="O1:Q1"/>
    <mergeCell ref="R1:T1"/>
    <mergeCell ref="AM1:AM2"/>
    <mergeCell ref="A2:B2"/>
    <mergeCell ref="U1:W1"/>
    <mergeCell ref="X1:Z1"/>
    <mergeCell ref="AA1:AC1"/>
    <mergeCell ref="AD1:A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D116" sqref="D116"/>
    </sheetView>
  </sheetViews>
  <sheetFormatPr defaultColWidth="9.140625" defaultRowHeight="12.75"/>
  <cols>
    <col min="2" max="2" width="47.57421875" style="0" customWidth="1"/>
    <col min="3" max="3" width="12.7109375" style="0" customWidth="1"/>
    <col min="4" max="4" width="12.28125" style="0" customWidth="1"/>
    <col min="5" max="7" width="10.7109375" style="0" bestFit="1" customWidth="1"/>
    <col min="8" max="11" width="13.28125" style="0" customWidth="1"/>
    <col min="12" max="12" width="18.7109375" style="0" bestFit="1" customWidth="1"/>
  </cols>
  <sheetData>
    <row r="1" spans="1:12" ht="12.75">
      <c r="A1" s="305" t="s">
        <v>231</v>
      </c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24.75" customHeight="1">
      <c r="A2" s="307" t="s">
        <v>0</v>
      </c>
      <c r="B2" s="308" t="s">
        <v>232</v>
      </c>
      <c r="C2" s="309">
        <v>40187</v>
      </c>
      <c r="D2" s="309">
        <v>40218</v>
      </c>
      <c r="E2" s="309">
        <v>40238</v>
      </c>
      <c r="F2" s="309">
        <v>40269</v>
      </c>
      <c r="G2" s="309">
        <v>40299</v>
      </c>
      <c r="H2" s="309">
        <v>40330</v>
      </c>
      <c r="I2" s="309">
        <v>40360</v>
      </c>
      <c r="J2" s="309">
        <v>40391</v>
      </c>
      <c r="K2" s="309">
        <v>40422</v>
      </c>
      <c r="L2" s="310" t="s">
        <v>233</v>
      </c>
    </row>
    <row r="3" spans="1:12" ht="24.75" customHeight="1">
      <c r="A3" s="311"/>
      <c r="B3" s="312"/>
      <c r="C3" s="313" t="s">
        <v>3</v>
      </c>
      <c r="D3" s="313" t="s">
        <v>3</v>
      </c>
      <c r="E3" s="313" t="s">
        <v>3</v>
      </c>
      <c r="F3" s="313" t="s">
        <v>3</v>
      </c>
      <c r="G3" s="313" t="s">
        <v>3</v>
      </c>
      <c r="H3" s="313" t="s">
        <v>3</v>
      </c>
      <c r="I3" s="313" t="s">
        <v>3</v>
      </c>
      <c r="J3" s="313" t="s">
        <v>3</v>
      </c>
      <c r="K3" s="313" t="s">
        <v>3</v>
      </c>
      <c r="L3" s="314"/>
    </row>
    <row r="4" spans="1:12" ht="12.75">
      <c r="A4" s="315" t="s">
        <v>234</v>
      </c>
      <c r="B4" s="316"/>
      <c r="C4" s="317"/>
      <c r="D4" s="318"/>
      <c r="E4" s="318"/>
      <c r="F4" s="318"/>
      <c r="G4" s="318"/>
      <c r="H4" s="318"/>
      <c r="I4" s="318"/>
      <c r="J4" s="318"/>
      <c r="K4" s="318"/>
      <c r="L4" s="319"/>
    </row>
    <row r="5" spans="1:12" ht="12.75">
      <c r="A5" s="320">
        <v>1</v>
      </c>
      <c r="B5" s="321" t="s">
        <v>165</v>
      </c>
      <c r="C5" s="322">
        <v>1549</v>
      </c>
      <c r="D5" s="322">
        <v>1404</v>
      </c>
      <c r="E5" s="322">
        <v>1543</v>
      </c>
      <c r="F5" s="322">
        <v>1843</v>
      </c>
      <c r="G5" s="322">
        <v>1003</v>
      </c>
      <c r="H5" s="322">
        <v>1425</v>
      </c>
      <c r="I5" s="322">
        <v>537</v>
      </c>
      <c r="J5" s="322">
        <v>452</v>
      </c>
      <c r="K5" s="322">
        <v>817</v>
      </c>
      <c r="L5" s="323">
        <f>SUM(C5:K5)</f>
        <v>10573</v>
      </c>
    </row>
    <row r="6" spans="1:12" ht="12.75">
      <c r="A6" s="324">
        <v>2</v>
      </c>
      <c r="B6" s="321" t="s">
        <v>7</v>
      </c>
      <c r="C6" s="322">
        <v>613</v>
      </c>
      <c r="D6" s="322">
        <v>664</v>
      </c>
      <c r="E6" s="322">
        <v>520</v>
      </c>
      <c r="F6" s="322">
        <v>713</v>
      </c>
      <c r="G6" s="322">
        <v>374</v>
      </c>
      <c r="H6" s="322">
        <v>1150</v>
      </c>
      <c r="I6" s="322">
        <v>553</v>
      </c>
      <c r="J6" s="322">
        <v>889</v>
      </c>
      <c r="K6" s="322">
        <v>741</v>
      </c>
      <c r="L6" s="323">
        <f aca="true" t="shared" si="0" ref="L6:L28">SUM(C6:K6)</f>
        <v>6217</v>
      </c>
    </row>
    <row r="7" spans="1:12" ht="12.75">
      <c r="A7" s="324">
        <v>3</v>
      </c>
      <c r="B7" s="321" t="s">
        <v>9</v>
      </c>
      <c r="C7" s="322">
        <v>1837</v>
      </c>
      <c r="D7" s="322">
        <v>1203</v>
      </c>
      <c r="E7" s="322">
        <v>1364</v>
      </c>
      <c r="F7" s="322">
        <v>1181</v>
      </c>
      <c r="G7" s="322">
        <v>973</v>
      </c>
      <c r="H7" s="322">
        <v>2321</v>
      </c>
      <c r="I7" s="322">
        <v>3738</v>
      </c>
      <c r="J7" s="322">
        <v>3378</v>
      </c>
      <c r="K7" s="322">
        <v>2497</v>
      </c>
      <c r="L7" s="323">
        <f t="shared" si="0"/>
        <v>18492</v>
      </c>
    </row>
    <row r="8" spans="1:12" ht="12.75">
      <c r="A8" s="324">
        <v>4</v>
      </c>
      <c r="B8" s="321" t="s">
        <v>11</v>
      </c>
      <c r="C8" s="322">
        <v>1105</v>
      </c>
      <c r="D8" s="322">
        <v>649</v>
      </c>
      <c r="E8" s="322">
        <v>278</v>
      </c>
      <c r="F8" s="322">
        <v>510</v>
      </c>
      <c r="G8" s="322">
        <v>302</v>
      </c>
      <c r="H8" s="322">
        <v>916</v>
      </c>
      <c r="I8" s="322">
        <v>962</v>
      </c>
      <c r="J8" s="322">
        <v>2563</v>
      </c>
      <c r="K8" s="322">
        <v>1027</v>
      </c>
      <c r="L8" s="323">
        <f t="shared" si="0"/>
        <v>8312</v>
      </c>
    </row>
    <row r="9" spans="1:12" ht="12.75">
      <c r="A9" s="324">
        <v>5</v>
      </c>
      <c r="B9" s="321" t="s">
        <v>208</v>
      </c>
      <c r="C9" s="322">
        <v>698</v>
      </c>
      <c r="D9" s="322">
        <v>684</v>
      </c>
      <c r="E9" s="322">
        <v>606</v>
      </c>
      <c r="F9" s="322">
        <v>446</v>
      </c>
      <c r="G9" s="322">
        <v>423</v>
      </c>
      <c r="H9" s="322">
        <v>2136</v>
      </c>
      <c r="I9" s="322">
        <v>1417</v>
      </c>
      <c r="J9" s="322">
        <v>1133</v>
      </c>
      <c r="K9" s="322">
        <v>883</v>
      </c>
      <c r="L9" s="323">
        <f t="shared" si="0"/>
        <v>8426</v>
      </c>
    </row>
    <row r="10" spans="1:12" ht="12.75">
      <c r="A10" s="324">
        <v>6</v>
      </c>
      <c r="B10" s="325" t="s">
        <v>235</v>
      </c>
      <c r="C10" s="322">
        <v>78</v>
      </c>
      <c r="D10" s="322">
        <v>51</v>
      </c>
      <c r="E10" s="322">
        <v>9</v>
      </c>
      <c r="F10" s="322">
        <v>22</v>
      </c>
      <c r="G10" s="322">
        <v>12</v>
      </c>
      <c r="H10" s="322">
        <v>82</v>
      </c>
      <c r="I10" s="322">
        <v>22</v>
      </c>
      <c r="J10" s="322">
        <v>71</v>
      </c>
      <c r="K10" s="322">
        <v>248</v>
      </c>
      <c r="L10" s="323">
        <f t="shared" si="0"/>
        <v>595</v>
      </c>
    </row>
    <row r="11" spans="1:12" ht="12.75">
      <c r="A11" s="324">
        <v>7</v>
      </c>
      <c r="B11" s="325" t="s">
        <v>236</v>
      </c>
      <c r="C11" s="322">
        <v>17</v>
      </c>
      <c r="D11" s="322">
        <v>44</v>
      </c>
      <c r="E11" s="322">
        <v>19</v>
      </c>
      <c r="F11" s="322">
        <v>1</v>
      </c>
      <c r="G11" s="322">
        <v>26</v>
      </c>
      <c r="H11" s="322">
        <v>49</v>
      </c>
      <c r="I11" s="322">
        <v>145</v>
      </c>
      <c r="J11" s="322">
        <v>106</v>
      </c>
      <c r="K11" s="322">
        <v>167</v>
      </c>
      <c r="L11" s="323">
        <f t="shared" si="0"/>
        <v>574</v>
      </c>
    </row>
    <row r="12" spans="1:12" ht="12.75">
      <c r="A12" s="324">
        <v>8</v>
      </c>
      <c r="B12" s="325" t="s">
        <v>237</v>
      </c>
      <c r="C12" s="322">
        <v>72</v>
      </c>
      <c r="D12" s="322">
        <v>6</v>
      </c>
      <c r="E12" s="322">
        <v>16</v>
      </c>
      <c r="F12" s="322">
        <v>0</v>
      </c>
      <c r="G12" s="322">
        <v>16</v>
      </c>
      <c r="H12" s="322">
        <v>2</v>
      </c>
      <c r="I12" s="322">
        <v>30</v>
      </c>
      <c r="J12" s="322">
        <v>0</v>
      </c>
      <c r="K12" s="322">
        <v>43</v>
      </c>
      <c r="L12" s="323">
        <f t="shared" si="0"/>
        <v>185</v>
      </c>
    </row>
    <row r="13" spans="1:12" ht="12.75">
      <c r="A13" s="324">
        <v>9</v>
      </c>
      <c r="B13" s="321" t="s">
        <v>210</v>
      </c>
      <c r="C13" s="322">
        <v>34</v>
      </c>
      <c r="D13" s="322">
        <v>23</v>
      </c>
      <c r="E13" s="322">
        <v>216</v>
      </c>
      <c r="F13" s="322">
        <v>63</v>
      </c>
      <c r="G13" s="322">
        <v>22</v>
      </c>
      <c r="H13" s="322">
        <v>78</v>
      </c>
      <c r="I13" s="322">
        <v>100</v>
      </c>
      <c r="J13" s="322">
        <v>341</v>
      </c>
      <c r="K13" s="322">
        <v>58</v>
      </c>
      <c r="L13" s="323">
        <f t="shared" si="0"/>
        <v>935</v>
      </c>
    </row>
    <row r="14" spans="1:12" ht="12.75">
      <c r="A14" s="324">
        <v>10</v>
      </c>
      <c r="B14" s="321" t="s">
        <v>238</v>
      </c>
      <c r="C14" s="322">
        <v>25</v>
      </c>
      <c r="D14" s="322">
        <v>16</v>
      </c>
      <c r="E14" s="322">
        <v>64</v>
      </c>
      <c r="F14" s="322">
        <v>3</v>
      </c>
      <c r="G14" s="322">
        <v>12</v>
      </c>
      <c r="H14" s="322">
        <v>24</v>
      </c>
      <c r="I14" s="322">
        <v>59</v>
      </c>
      <c r="J14" s="322">
        <v>69</v>
      </c>
      <c r="K14" s="322">
        <v>81</v>
      </c>
      <c r="L14" s="323">
        <f t="shared" si="0"/>
        <v>353</v>
      </c>
    </row>
    <row r="15" spans="1:12" ht="12.75">
      <c r="A15" s="324">
        <v>11</v>
      </c>
      <c r="B15" s="321" t="s">
        <v>25</v>
      </c>
      <c r="C15" s="322">
        <v>868</v>
      </c>
      <c r="D15" s="322">
        <v>893</v>
      </c>
      <c r="E15" s="322">
        <v>426</v>
      </c>
      <c r="F15" s="322">
        <v>417</v>
      </c>
      <c r="G15" s="322">
        <v>439</v>
      </c>
      <c r="H15" s="322">
        <v>678</v>
      </c>
      <c r="I15" s="322">
        <v>1084</v>
      </c>
      <c r="J15" s="322">
        <v>836</v>
      </c>
      <c r="K15" s="322">
        <v>905</v>
      </c>
      <c r="L15" s="323">
        <f t="shared" si="0"/>
        <v>6546</v>
      </c>
    </row>
    <row r="16" spans="1:12" ht="12.75">
      <c r="A16" s="324">
        <v>12</v>
      </c>
      <c r="B16" s="321" t="s">
        <v>27</v>
      </c>
      <c r="C16" s="322">
        <v>558</v>
      </c>
      <c r="D16" s="322">
        <v>630</v>
      </c>
      <c r="E16" s="322">
        <v>797</v>
      </c>
      <c r="F16" s="322">
        <v>483</v>
      </c>
      <c r="G16" s="322">
        <v>433</v>
      </c>
      <c r="H16" s="322">
        <v>724</v>
      </c>
      <c r="I16" s="322">
        <v>484</v>
      </c>
      <c r="J16" s="322">
        <v>520</v>
      </c>
      <c r="K16" s="322">
        <v>507</v>
      </c>
      <c r="L16" s="323">
        <f t="shared" si="0"/>
        <v>5136</v>
      </c>
    </row>
    <row r="17" spans="1:12" ht="12.75">
      <c r="A17" s="324">
        <v>13</v>
      </c>
      <c r="B17" s="321" t="s">
        <v>29</v>
      </c>
      <c r="C17" s="322">
        <v>242</v>
      </c>
      <c r="D17" s="322">
        <v>301</v>
      </c>
      <c r="E17" s="322">
        <v>509</v>
      </c>
      <c r="F17" s="322">
        <v>234</v>
      </c>
      <c r="G17" s="322">
        <v>127</v>
      </c>
      <c r="H17" s="322">
        <v>497</v>
      </c>
      <c r="I17" s="322">
        <v>565</v>
      </c>
      <c r="J17" s="322">
        <v>426</v>
      </c>
      <c r="K17" s="322">
        <v>541</v>
      </c>
      <c r="L17" s="323">
        <f t="shared" si="0"/>
        <v>3442</v>
      </c>
    </row>
    <row r="18" spans="1:12" ht="12.75">
      <c r="A18" s="324">
        <v>14</v>
      </c>
      <c r="B18" s="321" t="s">
        <v>31</v>
      </c>
      <c r="C18" s="322">
        <v>638</v>
      </c>
      <c r="D18" s="322">
        <v>626</v>
      </c>
      <c r="E18" s="322">
        <v>356</v>
      </c>
      <c r="F18" s="322">
        <v>262</v>
      </c>
      <c r="G18" s="322">
        <v>305</v>
      </c>
      <c r="H18" s="322">
        <v>1653</v>
      </c>
      <c r="I18" s="322">
        <v>1067</v>
      </c>
      <c r="J18" s="322">
        <v>916</v>
      </c>
      <c r="K18" s="322">
        <v>846</v>
      </c>
      <c r="L18" s="323">
        <f t="shared" si="0"/>
        <v>6669</v>
      </c>
    </row>
    <row r="19" spans="1:12" ht="12.75">
      <c r="A19" s="324">
        <v>15</v>
      </c>
      <c r="B19" s="321" t="s">
        <v>212</v>
      </c>
      <c r="C19" s="322">
        <v>350</v>
      </c>
      <c r="D19" s="322">
        <v>222</v>
      </c>
      <c r="E19" s="322">
        <v>176</v>
      </c>
      <c r="F19" s="322">
        <v>106</v>
      </c>
      <c r="G19" s="322">
        <v>112</v>
      </c>
      <c r="H19" s="322">
        <v>281</v>
      </c>
      <c r="I19" s="322">
        <v>248</v>
      </c>
      <c r="J19" s="322">
        <v>356</v>
      </c>
      <c r="K19" s="322">
        <v>249</v>
      </c>
      <c r="L19" s="323">
        <f t="shared" si="0"/>
        <v>2100</v>
      </c>
    </row>
    <row r="20" spans="1:12" ht="12.75">
      <c r="A20" s="324">
        <v>16</v>
      </c>
      <c r="B20" s="321" t="s">
        <v>35</v>
      </c>
      <c r="C20" s="322">
        <v>232</v>
      </c>
      <c r="D20" s="322">
        <v>313</v>
      </c>
      <c r="E20" s="322">
        <v>138</v>
      </c>
      <c r="F20" s="322">
        <v>303</v>
      </c>
      <c r="G20" s="322">
        <v>120</v>
      </c>
      <c r="H20" s="322">
        <v>245</v>
      </c>
      <c r="I20" s="322">
        <v>295</v>
      </c>
      <c r="J20" s="322">
        <v>272</v>
      </c>
      <c r="K20" s="322">
        <v>201</v>
      </c>
      <c r="L20" s="323">
        <f t="shared" si="0"/>
        <v>2119</v>
      </c>
    </row>
    <row r="21" spans="1:12" ht="12.75">
      <c r="A21" s="324">
        <v>17</v>
      </c>
      <c r="B21" s="321" t="s">
        <v>213</v>
      </c>
      <c r="C21" s="322">
        <v>158</v>
      </c>
      <c r="D21" s="322">
        <v>219</v>
      </c>
      <c r="E21" s="322">
        <v>68</v>
      </c>
      <c r="F21" s="322">
        <v>32</v>
      </c>
      <c r="G21" s="322">
        <v>41</v>
      </c>
      <c r="H21" s="322">
        <v>101</v>
      </c>
      <c r="I21" s="322">
        <v>45</v>
      </c>
      <c r="J21" s="322">
        <v>52</v>
      </c>
      <c r="K21" s="322">
        <v>47</v>
      </c>
      <c r="L21" s="323">
        <f t="shared" si="0"/>
        <v>763</v>
      </c>
    </row>
    <row r="22" spans="1:12" ht="12.75">
      <c r="A22" s="324">
        <v>18</v>
      </c>
      <c r="B22" s="321" t="s">
        <v>214</v>
      </c>
      <c r="C22" s="322">
        <v>478</v>
      </c>
      <c r="D22" s="322">
        <v>745</v>
      </c>
      <c r="E22" s="322">
        <v>583</v>
      </c>
      <c r="F22" s="322">
        <v>240</v>
      </c>
      <c r="G22" s="322">
        <v>245</v>
      </c>
      <c r="H22" s="322">
        <v>733</v>
      </c>
      <c r="I22" s="322">
        <v>653</v>
      </c>
      <c r="J22" s="322">
        <v>791</v>
      </c>
      <c r="K22" s="322">
        <v>610</v>
      </c>
      <c r="L22" s="323">
        <f t="shared" si="0"/>
        <v>5078</v>
      </c>
    </row>
    <row r="23" spans="1:12" ht="12.75">
      <c r="A23" s="324">
        <v>19</v>
      </c>
      <c r="B23" s="321" t="s">
        <v>239</v>
      </c>
      <c r="C23" s="322">
        <v>2</v>
      </c>
      <c r="D23" s="322">
        <v>100</v>
      </c>
      <c r="E23" s="322">
        <v>90</v>
      </c>
      <c r="F23" s="322">
        <v>41</v>
      </c>
      <c r="G23" s="322">
        <v>55</v>
      </c>
      <c r="H23" s="322">
        <v>41</v>
      </c>
      <c r="I23" s="322">
        <v>50</v>
      </c>
      <c r="J23" s="322">
        <v>63</v>
      </c>
      <c r="K23" s="322">
        <v>86</v>
      </c>
      <c r="L23" s="323">
        <f t="shared" si="0"/>
        <v>528</v>
      </c>
    </row>
    <row r="24" spans="1:12" ht="12.75">
      <c r="A24" s="324">
        <v>20</v>
      </c>
      <c r="B24" s="326" t="s">
        <v>43</v>
      </c>
      <c r="C24" s="322">
        <v>290</v>
      </c>
      <c r="D24" s="322">
        <v>117</v>
      </c>
      <c r="E24" s="322">
        <v>114</v>
      </c>
      <c r="F24" s="322">
        <v>106</v>
      </c>
      <c r="G24" s="322">
        <v>280</v>
      </c>
      <c r="H24" s="322">
        <v>260</v>
      </c>
      <c r="I24" s="322">
        <v>279</v>
      </c>
      <c r="J24" s="322">
        <v>379</v>
      </c>
      <c r="K24" s="322">
        <v>345</v>
      </c>
      <c r="L24" s="323">
        <f t="shared" si="0"/>
        <v>2170</v>
      </c>
    </row>
    <row r="25" spans="1:12" ht="12.75">
      <c r="A25" s="324">
        <v>21</v>
      </c>
      <c r="B25" s="321" t="s">
        <v>216</v>
      </c>
      <c r="C25" s="322">
        <v>68</v>
      </c>
      <c r="D25" s="322">
        <v>34</v>
      </c>
      <c r="E25" s="322">
        <v>16</v>
      </c>
      <c r="F25" s="322">
        <v>3</v>
      </c>
      <c r="G25" s="322">
        <v>8</v>
      </c>
      <c r="H25" s="322">
        <v>101</v>
      </c>
      <c r="I25" s="322">
        <v>23</v>
      </c>
      <c r="J25" s="322">
        <v>74</v>
      </c>
      <c r="K25" s="322">
        <v>13</v>
      </c>
      <c r="L25" s="323">
        <f>SUM(C25:K25)</f>
        <v>340</v>
      </c>
    </row>
    <row r="26" spans="1:12" ht="12.75">
      <c r="A26" s="324">
        <v>22</v>
      </c>
      <c r="B26" s="321" t="s">
        <v>47</v>
      </c>
      <c r="C26" s="322">
        <v>569</v>
      </c>
      <c r="D26" s="322">
        <v>469</v>
      </c>
      <c r="E26" s="322">
        <v>325</v>
      </c>
      <c r="F26" s="322">
        <v>266</v>
      </c>
      <c r="G26" s="322">
        <v>451</v>
      </c>
      <c r="H26" s="322">
        <v>1044</v>
      </c>
      <c r="I26" s="322">
        <v>1028</v>
      </c>
      <c r="J26" s="322">
        <v>1117</v>
      </c>
      <c r="K26" s="322">
        <v>905</v>
      </c>
      <c r="L26" s="323">
        <f t="shared" si="0"/>
        <v>6174</v>
      </c>
    </row>
    <row r="27" spans="1:12" ht="12.75">
      <c r="A27" s="324">
        <v>23</v>
      </c>
      <c r="B27" s="321" t="s">
        <v>49</v>
      </c>
      <c r="C27" s="322">
        <v>25</v>
      </c>
      <c r="D27" s="322">
        <v>23</v>
      </c>
      <c r="E27" s="322">
        <v>24</v>
      </c>
      <c r="F27" s="322">
        <v>59</v>
      </c>
      <c r="G27" s="322">
        <v>24</v>
      </c>
      <c r="H27" s="322">
        <v>27</v>
      </c>
      <c r="I27" s="322">
        <v>23</v>
      </c>
      <c r="J27" s="322">
        <v>26</v>
      </c>
      <c r="K27" s="322">
        <v>31</v>
      </c>
      <c r="L27" s="323">
        <f t="shared" si="0"/>
        <v>262</v>
      </c>
    </row>
    <row r="28" spans="1:12" ht="12.75">
      <c r="A28" s="324">
        <v>24</v>
      </c>
      <c r="B28" s="321" t="s">
        <v>218</v>
      </c>
      <c r="C28" s="322">
        <v>144</v>
      </c>
      <c r="D28" s="322">
        <v>39</v>
      </c>
      <c r="E28" s="322">
        <v>27</v>
      </c>
      <c r="F28" s="322">
        <v>94</v>
      </c>
      <c r="G28" s="322">
        <v>28</v>
      </c>
      <c r="H28" s="322">
        <v>46</v>
      </c>
      <c r="I28" s="322">
        <v>38</v>
      </c>
      <c r="J28" s="322">
        <v>114</v>
      </c>
      <c r="K28" s="322">
        <v>177</v>
      </c>
      <c r="L28" s="323">
        <f t="shared" si="0"/>
        <v>707</v>
      </c>
    </row>
    <row r="29" spans="1:12" ht="15.75">
      <c r="A29" s="327" t="s">
        <v>240</v>
      </c>
      <c r="B29" s="327"/>
      <c r="C29" s="328">
        <f aca="true" t="shared" si="1" ref="C29:L29">SUM(C5:C28)</f>
        <v>10650</v>
      </c>
      <c r="D29" s="328">
        <f t="shared" si="1"/>
        <v>9475</v>
      </c>
      <c r="E29" s="328">
        <f t="shared" si="1"/>
        <v>8284</v>
      </c>
      <c r="F29" s="328">
        <f t="shared" si="1"/>
        <v>7428</v>
      </c>
      <c r="G29" s="328">
        <f t="shared" si="1"/>
        <v>5831</v>
      </c>
      <c r="H29" s="328">
        <f>SUM(H5:H28)</f>
        <v>14614</v>
      </c>
      <c r="I29" s="328">
        <f>SUM(I5:I28)</f>
        <v>13445</v>
      </c>
      <c r="J29" s="328">
        <f>SUM(J5:J28)</f>
        <v>14944</v>
      </c>
      <c r="K29" s="328">
        <f>SUM(K5:K28)</f>
        <v>12025</v>
      </c>
      <c r="L29" s="329">
        <f t="shared" si="1"/>
        <v>96696</v>
      </c>
    </row>
    <row r="31" spans="1:2" ht="15">
      <c r="A31" s="330" t="s">
        <v>57</v>
      </c>
      <c r="B31" s="331"/>
    </row>
    <row r="32" spans="1:12" ht="12.75">
      <c r="A32" s="320">
        <v>1</v>
      </c>
      <c r="B32" s="332" t="s">
        <v>241</v>
      </c>
      <c r="C32" s="321">
        <v>202</v>
      </c>
      <c r="D32" s="333">
        <v>119</v>
      </c>
      <c r="E32" s="333">
        <v>2</v>
      </c>
      <c r="F32" s="333">
        <v>2</v>
      </c>
      <c r="G32" s="333">
        <v>0</v>
      </c>
      <c r="H32" s="333">
        <v>32</v>
      </c>
      <c r="I32" s="333">
        <v>41</v>
      </c>
      <c r="J32" s="333">
        <v>5</v>
      </c>
      <c r="K32" s="333">
        <v>181</v>
      </c>
      <c r="L32" s="323">
        <f>SUM(C32:K32)</f>
        <v>584</v>
      </c>
    </row>
    <row r="33" spans="1:12" ht="12.75">
      <c r="A33" s="324">
        <v>2</v>
      </c>
      <c r="B33" s="321" t="s">
        <v>174</v>
      </c>
      <c r="C33" s="321">
        <v>2</v>
      </c>
      <c r="D33" s="333">
        <v>6</v>
      </c>
      <c r="E33" s="333">
        <v>8</v>
      </c>
      <c r="F33" s="333">
        <v>4</v>
      </c>
      <c r="G33" s="333">
        <v>7</v>
      </c>
      <c r="H33" s="333">
        <v>23</v>
      </c>
      <c r="I33" s="333">
        <v>2</v>
      </c>
      <c r="J33" s="333">
        <v>13</v>
      </c>
      <c r="K33" s="333">
        <v>0</v>
      </c>
      <c r="L33" s="323">
        <f aca="true" t="shared" si="2" ref="L33:L71">SUM(C33:K33)</f>
        <v>65</v>
      </c>
    </row>
    <row r="34" spans="1:12" ht="12.75">
      <c r="A34" s="334">
        <v>3</v>
      </c>
      <c r="B34" s="335" t="s">
        <v>175</v>
      </c>
      <c r="C34" s="321">
        <v>0</v>
      </c>
      <c r="D34" s="333">
        <v>0</v>
      </c>
      <c r="E34" s="333">
        <v>6</v>
      </c>
      <c r="F34" s="333">
        <v>0</v>
      </c>
      <c r="G34" s="333">
        <v>0</v>
      </c>
      <c r="H34" s="333">
        <v>1</v>
      </c>
      <c r="I34" s="333">
        <v>1</v>
      </c>
      <c r="J34" s="333">
        <v>0</v>
      </c>
      <c r="K34" s="333">
        <v>0</v>
      </c>
      <c r="L34" s="323">
        <f t="shared" si="2"/>
        <v>8</v>
      </c>
    </row>
    <row r="35" spans="1:12" ht="12.75">
      <c r="A35" s="324">
        <v>4</v>
      </c>
      <c r="B35" s="321" t="s">
        <v>176</v>
      </c>
      <c r="C35" s="321">
        <v>0</v>
      </c>
      <c r="D35" s="333">
        <v>8</v>
      </c>
      <c r="E35" s="333">
        <v>4</v>
      </c>
      <c r="F35" s="333">
        <v>0</v>
      </c>
      <c r="G35" s="333">
        <v>2</v>
      </c>
      <c r="H35" s="333">
        <v>74</v>
      </c>
      <c r="I35" s="333">
        <v>14</v>
      </c>
      <c r="J35" s="333">
        <v>0</v>
      </c>
      <c r="K35" s="333">
        <v>6</v>
      </c>
      <c r="L35" s="323">
        <f t="shared" si="2"/>
        <v>108</v>
      </c>
    </row>
    <row r="36" spans="1:12" ht="12.75">
      <c r="A36" s="324">
        <v>5</v>
      </c>
      <c r="B36" s="321" t="s">
        <v>177</v>
      </c>
      <c r="C36" s="321">
        <v>3</v>
      </c>
      <c r="D36" s="333">
        <v>17</v>
      </c>
      <c r="E36" s="333">
        <v>17</v>
      </c>
      <c r="F36" s="333">
        <v>0</v>
      </c>
      <c r="G36" s="333">
        <v>9</v>
      </c>
      <c r="H36" s="333">
        <v>7</v>
      </c>
      <c r="I36" s="333">
        <v>7</v>
      </c>
      <c r="J36" s="333">
        <v>21</v>
      </c>
      <c r="K36" s="333">
        <v>12</v>
      </c>
      <c r="L36" s="323">
        <f t="shared" si="2"/>
        <v>93</v>
      </c>
    </row>
    <row r="37" spans="1:12" ht="12.75">
      <c r="A37" s="324">
        <v>6</v>
      </c>
      <c r="B37" s="321" t="s">
        <v>178</v>
      </c>
      <c r="C37" s="321">
        <v>3</v>
      </c>
      <c r="D37" s="333">
        <v>9</v>
      </c>
      <c r="E37" s="333">
        <v>0</v>
      </c>
      <c r="F37" s="333">
        <v>0</v>
      </c>
      <c r="G37" s="333">
        <v>0</v>
      </c>
      <c r="H37" s="333">
        <v>42</v>
      </c>
      <c r="I37" s="333">
        <v>21</v>
      </c>
      <c r="J37" s="333">
        <v>3</v>
      </c>
      <c r="K37" s="333">
        <v>14</v>
      </c>
      <c r="L37" s="323">
        <f t="shared" si="2"/>
        <v>92</v>
      </c>
    </row>
    <row r="38" spans="1:12" ht="12.75">
      <c r="A38" s="324">
        <v>7</v>
      </c>
      <c r="B38" s="321" t="s">
        <v>179</v>
      </c>
      <c r="C38" s="321">
        <v>33</v>
      </c>
      <c r="D38" s="333">
        <v>0</v>
      </c>
      <c r="E38" s="333">
        <v>61</v>
      </c>
      <c r="F38" s="333">
        <v>274</v>
      </c>
      <c r="G38" s="333">
        <v>455</v>
      </c>
      <c r="H38" s="333">
        <v>540</v>
      </c>
      <c r="I38" s="333">
        <v>219</v>
      </c>
      <c r="J38" s="333">
        <v>181</v>
      </c>
      <c r="K38" s="333">
        <v>269</v>
      </c>
      <c r="L38" s="323">
        <f t="shared" si="2"/>
        <v>2032</v>
      </c>
    </row>
    <row r="39" spans="1:12" ht="12.75">
      <c r="A39" s="324">
        <v>8</v>
      </c>
      <c r="B39" s="321" t="s">
        <v>180</v>
      </c>
      <c r="C39" s="321">
        <v>1</v>
      </c>
      <c r="D39" s="333">
        <v>4</v>
      </c>
      <c r="E39" s="333">
        <v>7</v>
      </c>
      <c r="F39" s="333">
        <v>2</v>
      </c>
      <c r="G39" s="333">
        <v>14</v>
      </c>
      <c r="H39" s="333">
        <v>0</v>
      </c>
      <c r="I39" s="333">
        <v>2</v>
      </c>
      <c r="J39" s="333">
        <v>0</v>
      </c>
      <c r="K39" s="333">
        <v>0</v>
      </c>
      <c r="L39" s="323">
        <f t="shared" si="2"/>
        <v>30</v>
      </c>
    </row>
    <row r="40" spans="1:12" ht="12.75">
      <c r="A40" s="334">
        <v>9</v>
      </c>
      <c r="B40" s="335" t="s">
        <v>74</v>
      </c>
      <c r="C40" s="321">
        <v>1</v>
      </c>
      <c r="D40" s="333">
        <v>0</v>
      </c>
      <c r="E40" s="333">
        <v>1</v>
      </c>
      <c r="F40" s="333">
        <v>6</v>
      </c>
      <c r="G40" s="333">
        <v>2</v>
      </c>
      <c r="H40" s="333">
        <v>21</v>
      </c>
      <c r="I40" s="333">
        <v>9</v>
      </c>
      <c r="J40" s="333">
        <v>8</v>
      </c>
      <c r="K40" s="333">
        <v>7</v>
      </c>
      <c r="L40" s="323">
        <f t="shared" si="2"/>
        <v>55</v>
      </c>
    </row>
    <row r="41" spans="1:12" ht="12.75">
      <c r="A41" s="324">
        <v>10</v>
      </c>
      <c r="B41" s="321" t="s">
        <v>182</v>
      </c>
      <c r="C41" s="321">
        <v>2</v>
      </c>
      <c r="D41" s="333">
        <v>4</v>
      </c>
      <c r="E41" s="333">
        <v>0</v>
      </c>
      <c r="F41" s="333">
        <v>0</v>
      </c>
      <c r="G41" s="333">
        <v>1</v>
      </c>
      <c r="H41" s="333">
        <v>1</v>
      </c>
      <c r="I41" s="333">
        <v>49</v>
      </c>
      <c r="J41" s="333">
        <v>6</v>
      </c>
      <c r="K41" s="333">
        <v>4</v>
      </c>
      <c r="L41" s="323">
        <f t="shared" si="2"/>
        <v>67</v>
      </c>
    </row>
    <row r="42" spans="1:12" ht="12.75">
      <c r="A42" s="324">
        <v>11</v>
      </c>
      <c r="B42" s="325" t="s">
        <v>183</v>
      </c>
      <c r="C42" s="321">
        <v>1</v>
      </c>
      <c r="D42" s="333">
        <v>0</v>
      </c>
      <c r="E42" s="333">
        <v>6</v>
      </c>
      <c r="F42" s="333">
        <v>24</v>
      </c>
      <c r="G42" s="333">
        <v>3</v>
      </c>
      <c r="H42" s="333">
        <v>3</v>
      </c>
      <c r="I42" s="333">
        <v>32</v>
      </c>
      <c r="J42" s="333">
        <v>0</v>
      </c>
      <c r="K42" s="333">
        <v>4</v>
      </c>
      <c r="L42" s="323">
        <f t="shared" si="2"/>
        <v>73</v>
      </c>
    </row>
    <row r="43" spans="1:12" ht="12.75">
      <c r="A43" s="324">
        <v>12</v>
      </c>
      <c r="B43" s="325" t="s">
        <v>184</v>
      </c>
      <c r="C43" s="321">
        <v>4</v>
      </c>
      <c r="D43" s="333">
        <v>0</v>
      </c>
      <c r="E43" s="333">
        <v>2</v>
      </c>
      <c r="F43" s="333">
        <v>13</v>
      </c>
      <c r="G43" s="333">
        <v>2</v>
      </c>
      <c r="H43" s="333">
        <v>0</v>
      </c>
      <c r="I43" s="333">
        <v>13</v>
      </c>
      <c r="J43" s="333">
        <v>0</v>
      </c>
      <c r="K43" s="333">
        <v>0</v>
      </c>
      <c r="L43" s="323">
        <f t="shared" si="2"/>
        <v>34</v>
      </c>
    </row>
    <row r="44" spans="1:12" ht="12.75">
      <c r="A44" s="324">
        <v>13</v>
      </c>
      <c r="B44" s="321" t="s">
        <v>185</v>
      </c>
      <c r="C44" s="321">
        <v>78</v>
      </c>
      <c r="D44" s="333">
        <v>49</v>
      </c>
      <c r="E44" s="333">
        <v>11</v>
      </c>
      <c r="F44" s="333">
        <v>15</v>
      </c>
      <c r="G44" s="333">
        <v>5</v>
      </c>
      <c r="H44" s="333">
        <v>16</v>
      </c>
      <c r="I44" s="333">
        <v>13</v>
      </c>
      <c r="J44" s="333">
        <v>29</v>
      </c>
      <c r="K44" s="333">
        <v>16</v>
      </c>
      <c r="L44" s="323">
        <f t="shared" si="2"/>
        <v>232</v>
      </c>
    </row>
    <row r="45" spans="1:12" ht="12.75">
      <c r="A45" s="324">
        <v>14</v>
      </c>
      <c r="B45" s="321" t="s">
        <v>242</v>
      </c>
      <c r="C45" s="321">
        <v>194</v>
      </c>
      <c r="D45" s="333">
        <v>88</v>
      </c>
      <c r="E45" s="333">
        <v>63</v>
      </c>
      <c r="F45" s="333">
        <v>400</v>
      </c>
      <c r="G45" s="333">
        <v>327</v>
      </c>
      <c r="H45" s="333">
        <v>317</v>
      </c>
      <c r="I45" s="333">
        <v>278</v>
      </c>
      <c r="J45" s="333">
        <v>155</v>
      </c>
      <c r="K45" s="333">
        <v>516</v>
      </c>
      <c r="L45" s="323">
        <f t="shared" si="2"/>
        <v>2338</v>
      </c>
    </row>
    <row r="46" spans="1:12" ht="12.75">
      <c r="A46" s="324">
        <v>15</v>
      </c>
      <c r="B46" s="321" t="s">
        <v>186</v>
      </c>
      <c r="C46" s="321">
        <v>12</v>
      </c>
      <c r="D46" s="333">
        <v>25</v>
      </c>
      <c r="E46" s="333">
        <v>0</v>
      </c>
      <c r="F46" s="333">
        <v>4</v>
      </c>
      <c r="G46" s="333">
        <v>4</v>
      </c>
      <c r="H46" s="333">
        <v>27</v>
      </c>
      <c r="I46" s="333">
        <v>116</v>
      </c>
      <c r="J46" s="333">
        <v>52</v>
      </c>
      <c r="K46" s="333">
        <v>28</v>
      </c>
      <c r="L46" s="323">
        <f t="shared" si="2"/>
        <v>268</v>
      </c>
    </row>
    <row r="47" spans="1:12" ht="12.75">
      <c r="A47" s="324">
        <v>16</v>
      </c>
      <c r="B47" s="321" t="s">
        <v>243</v>
      </c>
      <c r="C47" s="321">
        <v>0</v>
      </c>
      <c r="D47" s="333">
        <v>1</v>
      </c>
      <c r="E47" s="333">
        <v>0</v>
      </c>
      <c r="F47" s="333">
        <v>0</v>
      </c>
      <c r="G47" s="333">
        <v>0</v>
      </c>
      <c r="H47" s="333">
        <v>7</v>
      </c>
      <c r="I47" s="333">
        <v>14</v>
      </c>
      <c r="J47" s="333">
        <v>1</v>
      </c>
      <c r="K47" s="333">
        <v>15</v>
      </c>
      <c r="L47" s="323">
        <f>SUM(C47:K47)</f>
        <v>38</v>
      </c>
    </row>
    <row r="48" spans="1:12" ht="12.75">
      <c r="A48" s="324">
        <v>17</v>
      </c>
      <c r="B48" s="321" t="s">
        <v>187</v>
      </c>
      <c r="C48" s="321">
        <v>62</v>
      </c>
      <c r="D48" s="333">
        <v>82</v>
      </c>
      <c r="E48" s="333">
        <v>100</v>
      </c>
      <c r="F48" s="333">
        <v>99</v>
      </c>
      <c r="G48" s="333">
        <v>100</v>
      </c>
      <c r="H48" s="333">
        <v>57</v>
      </c>
      <c r="I48" s="333">
        <v>1077</v>
      </c>
      <c r="J48" s="333">
        <v>222</v>
      </c>
      <c r="K48" s="333">
        <v>220</v>
      </c>
      <c r="L48" s="323">
        <f t="shared" si="2"/>
        <v>2019</v>
      </c>
    </row>
    <row r="49" spans="1:12" ht="12.75">
      <c r="A49" s="324">
        <v>18</v>
      </c>
      <c r="B49" s="321" t="s">
        <v>188</v>
      </c>
      <c r="C49" s="321">
        <v>156</v>
      </c>
      <c r="D49" s="333">
        <v>55</v>
      </c>
      <c r="E49" s="333">
        <v>95</v>
      </c>
      <c r="F49" s="333">
        <v>29</v>
      </c>
      <c r="G49" s="333">
        <v>27</v>
      </c>
      <c r="H49" s="333">
        <v>42</v>
      </c>
      <c r="I49" s="333">
        <v>239</v>
      </c>
      <c r="J49" s="333">
        <v>457</v>
      </c>
      <c r="K49" s="333">
        <v>106</v>
      </c>
      <c r="L49" s="323">
        <f t="shared" si="2"/>
        <v>1206</v>
      </c>
    </row>
    <row r="50" spans="1:12" ht="12.75">
      <c r="A50" s="324">
        <v>19</v>
      </c>
      <c r="B50" s="321" t="s">
        <v>189</v>
      </c>
      <c r="C50" s="321">
        <v>20</v>
      </c>
      <c r="D50" s="333">
        <v>5</v>
      </c>
      <c r="E50" s="333">
        <v>63</v>
      </c>
      <c r="F50" s="333">
        <v>1</v>
      </c>
      <c r="G50" s="333">
        <v>63</v>
      </c>
      <c r="H50" s="333">
        <v>33</v>
      </c>
      <c r="I50" s="333">
        <v>1</v>
      </c>
      <c r="J50" s="333">
        <v>16</v>
      </c>
      <c r="K50" s="333">
        <v>0</v>
      </c>
      <c r="L50" s="323">
        <f t="shared" si="2"/>
        <v>202</v>
      </c>
    </row>
    <row r="51" spans="1:12" ht="12.75">
      <c r="A51" s="324">
        <v>20</v>
      </c>
      <c r="B51" s="321" t="s">
        <v>244</v>
      </c>
      <c r="C51" s="321">
        <v>0</v>
      </c>
      <c r="D51" s="333">
        <v>0</v>
      </c>
      <c r="E51" s="333">
        <v>0</v>
      </c>
      <c r="F51" s="333">
        <v>25</v>
      </c>
      <c r="G51" s="333">
        <v>3</v>
      </c>
      <c r="H51" s="333">
        <v>0</v>
      </c>
      <c r="I51" s="333">
        <v>1</v>
      </c>
      <c r="J51" s="333">
        <v>13</v>
      </c>
      <c r="K51" s="333">
        <v>11</v>
      </c>
      <c r="L51" s="323">
        <f t="shared" si="2"/>
        <v>53</v>
      </c>
    </row>
    <row r="52" spans="1:12" ht="12.75">
      <c r="A52" s="324">
        <v>21</v>
      </c>
      <c r="B52" s="321" t="s">
        <v>190</v>
      </c>
      <c r="C52" s="321">
        <v>25</v>
      </c>
      <c r="D52" s="333">
        <v>0</v>
      </c>
      <c r="E52" s="333">
        <v>11</v>
      </c>
      <c r="F52" s="333">
        <v>0</v>
      </c>
      <c r="G52" s="333">
        <v>0</v>
      </c>
      <c r="H52" s="333">
        <v>1</v>
      </c>
      <c r="I52" s="333">
        <v>39</v>
      </c>
      <c r="J52" s="333">
        <v>56</v>
      </c>
      <c r="K52" s="333">
        <v>10</v>
      </c>
      <c r="L52" s="323">
        <f t="shared" si="2"/>
        <v>142</v>
      </c>
    </row>
    <row r="53" spans="1:12" ht="12.75">
      <c r="A53" s="334">
        <v>22</v>
      </c>
      <c r="B53" s="335" t="s">
        <v>191</v>
      </c>
      <c r="C53" s="321">
        <v>2</v>
      </c>
      <c r="D53" s="333">
        <v>0</v>
      </c>
      <c r="E53" s="333">
        <v>7</v>
      </c>
      <c r="F53" s="333">
        <v>37</v>
      </c>
      <c r="G53" s="333">
        <v>10</v>
      </c>
      <c r="H53" s="333">
        <v>9</v>
      </c>
      <c r="I53" s="333">
        <v>26</v>
      </c>
      <c r="J53" s="333">
        <v>14</v>
      </c>
      <c r="K53" s="333">
        <v>0</v>
      </c>
      <c r="L53" s="323">
        <f t="shared" si="2"/>
        <v>105</v>
      </c>
    </row>
    <row r="54" spans="1:12" ht="12.75">
      <c r="A54" s="324">
        <v>23</v>
      </c>
      <c r="B54" s="321" t="s">
        <v>192</v>
      </c>
      <c r="C54" s="321">
        <v>8</v>
      </c>
      <c r="D54" s="333">
        <v>10</v>
      </c>
      <c r="E54" s="333">
        <v>17</v>
      </c>
      <c r="F54" s="333">
        <v>2</v>
      </c>
      <c r="G54" s="333">
        <v>6</v>
      </c>
      <c r="H54" s="333">
        <v>6</v>
      </c>
      <c r="I54" s="333">
        <v>28</v>
      </c>
      <c r="J54" s="333">
        <v>11</v>
      </c>
      <c r="K54" s="333">
        <v>1</v>
      </c>
      <c r="L54" s="323">
        <f t="shared" si="2"/>
        <v>89</v>
      </c>
    </row>
    <row r="55" spans="1:12" ht="12.75">
      <c r="A55" s="324">
        <v>24</v>
      </c>
      <c r="B55" s="321" t="s">
        <v>193</v>
      </c>
      <c r="C55" s="321">
        <v>120</v>
      </c>
      <c r="D55" s="333">
        <v>47</v>
      </c>
      <c r="E55" s="333">
        <v>44</v>
      </c>
      <c r="F55" s="333">
        <v>40</v>
      </c>
      <c r="G55" s="333">
        <v>202</v>
      </c>
      <c r="H55" s="333">
        <v>23</v>
      </c>
      <c r="I55" s="333">
        <v>117</v>
      </c>
      <c r="J55" s="333">
        <v>153</v>
      </c>
      <c r="K55" s="333">
        <v>133</v>
      </c>
      <c r="L55" s="323">
        <f t="shared" si="2"/>
        <v>879</v>
      </c>
    </row>
    <row r="56" spans="1:12" ht="12.75">
      <c r="A56" s="324">
        <v>25</v>
      </c>
      <c r="B56" s="321" t="s">
        <v>245</v>
      </c>
      <c r="C56" s="321">
        <v>5</v>
      </c>
      <c r="D56" s="333">
        <v>4</v>
      </c>
      <c r="E56" s="333">
        <v>24</v>
      </c>
      <c r="F56" s="333">
        <v>27</v>
      </c>
      <c r="G56" s="333">
        <v>23</v>
      </c>
      <c r="H56" s="333">
        <v>19</v>
      </c>
      <c r="I56" s="333">
        <v>13</v>
      </c>
      <c r="J56" s="333">
        <v>101</v>
      </c>
      <c r="K56" s="333">
        <v>82</v>
      </c>
      <c r="L56" s="323">
        <f t="shared" si="2"/>
        <v>298</v>
      </c>
    </row>
    <row r="57" spans="1:12" ht="12.75">
      <c r="A57" s="334">
        <v>26</v>
      </c>
      <c r="B57" s="335" t="s">
        <v>246</v>
      </c>
      <c r="C57" s="321">
        <v>14</v>
      </c>
      <c r="D57" s="333">
        <v>0</v>
      </c>
      <c r="E57" s="333">
        <v>10</v>
      </c>
      <c r="F57" s="333">
        <v>0</v>
      </c>
      <c r="G57" s="333">
        <v>10</v>
      </c>
      <c r="H57" s="333">
        <v>0</v>
      </c>
      <c r="I57" s="333">
        <v>0</v>
      </c>
      <c r="J57" s="333">
        <v>36</v>
      </c>
      <c r="K57" s="333">
        <v>11</v>
      </c>
      <c r="L57" s="323">
        <f>SUM(C57:K57)</f>
        <v>81</v>
      </c>
    </row>
    <row r="58" spans="1:12" ht="12.75">
      <c r="A58" s="324">
        <v>27</v>
      </c>
      <c r="B58" s="321" t="s">
        <v>196</v>
      </c>
      <c r="C58" s="321">
        <v>1</v>
      </c>
      <c r="D58" s="333">
        <v>0</v>
      </c>
      <c r="E58" s="333">
        <v>0</v>
      </c>
      <c r="F58" s="333">
        <v>9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23">
        <f t="shared" si="2"/>
        <v>10</v>
      </c>
    </row>
    <row r="59" spans="1:12" ht="12.75">
      <c r="A59" s="324">
        <v>28</v>
      </c>
      <c r="B59" s="321" t="s">
        <v>197</v>
      </c>
      <c r="C59" s="321">
        <v>3</v>
      </c>
      <c r="D59" s="333">
        <v>0</v>
      </c>
      <c r="E59" s="333">
        <v>130</v>
      </c>
      <c r="F59" s="333">
        <v>7</v>
      </c>
      <c r="G59" s="333">
        <v>33</v>
      </c>
      <c r="H59" s="333">
        <v>45</v>
      </c>
      <c r="I59" s="333">
        <v>0</v>
      </c>
      <c r="J59" s="333">
        <v>6</v>
      </c>
      <c r="K59" s="333">
        <v>9</v>
      </c>
      <c r="L59" s="323">
        <f t="shared" si="2"/>
        <v>233</v>
      </c>
    </row>
    <row r="60" spans="1:12" ht="12.75">
      <c r="A60" s="324">
        <v>29</v>
      </c>
      <c r="B60" s="321" t="s">
        <v>247</v>
      </c>
      <c r="C60" s="321">
        <v>0</v>
      </c>
      <c r="D60" s="333">
        <v>0</v>
      </c>
      <c r="E60" s="333">
        <v>0</v>
      </c>
      <c r="F60" s="333">
        <v>0</v>
      </c>
      <c r="G60" s="333">
        <v>5</v>
      </c>
      <c r="H60" s="333">
        <v>6</v>
      </c>
      <c r="I60" s="333">
        <v>8</v>
      </c>
      <c r="J60" s="333">
        <v>1</v>
      </c>
      <c r="K60" s="333">
        <v>3</v>
      </c>
      <c r="L60" s="323">
        <f t="shared" si="2"/>
        <v>23</v>
      </c>
    </row>
    <row r="61" spans="1:12" ht="12.75">
      <c r="A61" s="324">
        <v>30</v>
      </c>
      <c r="B61" s="321" t="s">
        <v>248</v>
      </c>
      <c r="C61" s="321">
        <v>3</v>
      </c>
      <c r="D61" s="333">
        <v>2</v>
      </c>
      <c r="E61" s="333">
        <v>13</v>
      </c>
      <c r="F61" s="333">
        <v>0</v>
      </c>
      <c r="G61" s="333">
        <v>0</v>
      </c>
      <c r="H61" s="333">
        <v>1</v>
      </c>
      <c r="I61" s="333">
        <v>0</v>
      </c>
      <c r="J61" s="333">
        <v>2</v>
      </c>
      <c r="K61" s="333">
        <v>4</v>
      </c>
      <c r="L61" s="323">
        <f t="shared" si="2"/>
        <v>25</v>
      </c>
    </row>
    <row r="62" spans="1:12" ht="12.75">
      <c r="A62" s="324">
        <v>31</v>
      </c>
      <c r="B62" s="321" t="s">
        <v>249</v>
      </c>
      <c r="C62" s="321">
        <v>1</v>
      </c>
      <c r="D62" s="333">
        <v>9</v>
      </c>
      <c r="E62" s="333">
        <v>52</v>
      </c>
      <c r="F62" s="333">
        <v>18</v>
      </c>
      <c r="G62" s="333">
        <v>1</v>
      </c>
      <c r="H62" s="333">
        <v>0</v>
      </c>
      <c r="I62" s="333">
        <v>0</v>
      </c>
      <c r="J62" s="333">
        <v>2</v>
      </c>
      <c r="K62" s="333">
        <v>5</v>
      </c>
      <c r="L62" s="323">
        <f t="shared" si="2"/>
        <v>88</v>
      </c>
    </row>
    <row r="63" spans="1:12" ht="12.75">
      <c r="A63" s="324">
        <v>32</v>
      </c>
      <c r="B63" s="321" t="s">
        <v>250</v>
      </c>
      <c r="C63" s="321">
        <v>94</v>
      </c>
      <c r="D63" s="333">
        <v>20</v>
      </c>
      <c r="E63" s="333">
        <v>58</v>
      </c>
      <c r="F63" s="333">
        <v>6</v>
      </c>
      <c r="G63" s="333">
        <v>11</v>
      </c>
      <c r="H63" s="333">
        <v>66</v>
      </c>
      <c r="I63" s="333">
        <v>77</v>
      </c>
      <c r="J63" s="333">
        <v>711</v>
      </c>
      <c r="K63" s="333">
        <v>50</v>
      </c>
      <c r="L63" s="323">
        <f t="shared" si="2"/>
        <v>1093</v>
      </c>
    </row>
    <row r="64" spans="1:12" ht="12.75">
      <c r="A64" s="324">
        <v>33</v>
      </c>
      <c r="B64" s="321" t="s">
        <v>198</v>
      </c>
      <c r="C64" s="321">
        <v>1</v>
      </c>
      <c r="D64" s="333">
        <v>19</v>
      </c>
      <c r="E64" s="333">
        <v>8</v>
      </c>
      <c r="F64" s="333">
        <v>12</v>
      </c>
      <c r="G64" s="333">
        <v>82</v>
      </c>
      <c r="H64" s="333">
        <v>98</v>
      </c>
      <c r="I64" s="333">
        <v>66</v>
      </c>
      <c r="J64" s="333">
        <v>80</v>
      </c>
      <c r="K64" s="333">
        <v>89</v>
      </c>
      <c r="L64" s="323">
        <f t="shared" si="2"/>
        <v>455</v>
      </c>
    </row>
    <row r="65" spans="1:12" ht="12.75">
      <c r="A65" s="324">
        <v>34</v>
      </c>
      <c r="B65" s="326" t="s">
        <v>199</v>
      </c>
      <c r="C65" s="321">
        <v>2</v>
      </c>
      <c r="D65" s="333">
        <v>0</v>
      </c>
      <c r="E65" s="333">
        <v>0</v>
      </c>
      <c r="F65" s="333">
        <v>20</v>
      </c>
      <c r="G65" s="333">
        <v>13</v>
      </c>
      <c r="H65" s="333">
        <v>1</v>
      </c>
      <c r="I65" s="333">
        <v>0</v>
      </c>
      <c r="J65" s="333">
        <v>1</v>
      </c>
      <c r="K65" s="333">
        <v>14</v>
      </c>
      <c r="L65" s="323">
        <f t="shared" si="2"/>
        <v>51</v>
      </c>
    </row>
    <row r="66" spans="1:12" ht="12.75">
      <c r="A66" s="334">
        <v>35</v>
      </c>
      <c r="B66" s="336" t="s">
        <v>200</v>
      </c>
      <c r="C66" s="321">
        <v>70</v>
      </c>
      <c r="D66" s="333">
        <v>43</v>
      </c>
      <c r="E66" s="333">
        <v>21</v>
      </c>
      <c r="F66" s="333">
        <v>1</v>
      </c>
      <c r="G66" s="333">
        <v>16</v>
      </c>
      <c r="H66" s="333">
        <v>2</v>
      </c>
      <c r="I66" s="333">
        <v>31</v>
      </c>
      <c r="J66" s="333">
        <v>4</v>
      </c>
      <c r="K66" s="333">
        <v>83</v>
      </c>
      <c r="L66" s="323">
        <f t="shared" si="2"/>
        <v>271</v>
      </c>
    </row>
    <row r="67" spans="1:12" ht="12.75">
      <c r="A67" s="324">
        <v>36</v>
      </c>
      <c r="B67" s="321" t="s">
        <v>201</v>
      </c>
      <c r="C67" s="321">
        <v>31</v>
      </c>
      <c r="D67" s="333">
        <v>12</v>
      </c>
      <c r="E67" s="333">
        <v>7</v>
      </c>
      <c r="F67" s="333">
        <v>5</v>
      </c>
      <c r="G67" s="333">
        <v>11</v>
      </c>
      <c r="H67" s="333">
        <v>26</v>
      </c>
      <c r="I67" s="333">
        <v>27</v>
      </c>
      <c r="J67" s="333">
        <v>32</v>
      </c>
      <c r="K67" s="333">
        <v>3</v>
      </c>
      <c r="L67" s="323">
        <f t="shared" si="2"/>
        <v>154</v>
      </c>
    </row>
    <row r="68" spans="1:12" ht="12.75">
      <c r="A68" s="324">
        <v>37</v>
      </c>
      <c r="B68" s="321" t="s">
        <v>251</v>
      </c>
      <c r="C68" s="321">
        <v>3</v>
      </c>
      <c r="D68" s="333">
        <v>4</v>
      </c>
      <c r="E68" s="333">
        <v>3</v>
      </c>
      <c r="F68" s="333">
        <v>0</v>
      </c>
      <c r="G68" s="333">
        <v>0</v>
      </c>
      <c r="H68" s="333">
        <v>0</v>
      </c>
      <c r="I68" s="333">
        <v>8</v>
      </c>
      <c r="J68" s="333">
        <v>1</v>
      </c>
      <c r="K68" s="333">
        <v>0</v>
      </c>
      <c r="L68" s="323">
        <f t="shared" si="2"/>
        <v>19</v>
      </c>
    </row>
    <row r="69" spans="1:12" ht="12.75">
      <c r="A69" s="324">
        <v>38</v>
      </c>
      <c r="B69" s="321" t="s">
        <v>202</v>
      </c>
      <c r="C69" s="321">
        <v>8</v>
      </c>
      <c r="D69" s="333">
        <v>3</v>
      </c>
      <c r="E69" s="333">
        <v>33</v>
      </c>
      <c r="F69" s="333">
        <v>24</v>
      </c>
      <c r="G69" s="333">
        <v>29</v>
      </c>
      <c r="H69" s="333">
        <v>27</v>
      </c>
      <c r="I69" s="333">
        <v>42</v>
      </c>
      <c r="J69" s="333">
        <v>36</v>
      </c>
      <c r="K69" s="333">
        <v>14</v>
      </c>
      <c r="L69" s="323">
        <f t="shared" si="2"/>
        <v>216</v>
      </c>
    </row>
    <row r="70" spans="1:12" ht="12.75">
      <c r="A70" s="324">
        <v>39</v>
      </c>
      <c r="B70" s="321" t="s">
        <v>203</v>
      </c>
      <c r="C70" s="321">
        <v>0</v>
      </c>
      <c r="D70" s="333">
        <v>0</v>
      </c>
      <c r="E70" s="333">
        <v>0</v>
      </c>
      <c r="F70" s="333">
        <v>0</v>
      </c>
      <c r="G70" s="333">
        <v>3</v>
      </c>
      <c r="H70" s="333">
        <v>0</v>
      </c>
      <c r="I70" s="333">
        <v>0</v>
      </c>
      <c r="J70" s="333">
        <v>2</v>
      </c>
      <c r="K70" s="333">
        <v>11</v>
      </c>
      <c r="L70" s="323">
        <f t="shared" si="2"/>
        <v>16</v>
      </c>
    </row>
    <row r="71" spans="1:12" ht="12.75">
      <c r="A71" s="324">
        <v>40</v>
      </c>
      <c r="B71" s="321" t="s">
        <v>204</v>
      </c>
      <c r="C71" s="321">
        <v>0</v>
      </c>
      <c r="D71" s="333">
        <v>0</v>
      </c>
      <c r="E71" s="333">
        <v>2</v>
      </c>
      <c r="F71" s="333">
        <v>4</v>
      </c>
      <c r="G71" s="333">
        <v>5</v>
      </c>
      <c r="H71" s="333">
        <v>2</v>
      </c>
      <c r="I71" s="333">
        <v>16</v>
      </c>
      <c r="J71" s="333">
        <v>0</v>
      </c>
      <c r="K71" s="333">
        <v>5</v>
      </c>
      <c r="L71" s="323">
        <f t="shared" si="2"/>
        <v>34</v>
      </c>
    </row>
    <row r="72" spans="1:12" s="338" customFormat="1" ht="12.75">
      <c r="A72" s="337">
        <v>41</v>
      </c>
      <c r="B72" s="321" t="s">
        <v>205</v>
      </c>
      <c r="C72" s="321">
        <v>12</v>
      </c>
      <c r="D72" s="333">
        <v>6</v>
      </c>
      <c r="E72" s="333">
        <v>4</v>
      </c>
      <c r="F72" s="333">
        <v>0</v>
      </c>
      <c r="G72" s="333">
        <v>7</v>
      </c>
      <c r="H72" s="333">
        <v>6</v>
      </c>
      <c r="I72" s="333">
        <v>53</v>
      </c>
      <c r="J72" s="333">
        <v>1</v>
      </c>
      <c r="K72" s="333">
        <v>8</v>
      </c>
      <c r="L72" s="323">
        <f>SUM(C72:K72)</f>
        <v>97</v>
      </c>
    </row>
    <row r="73" spans="1:12" s="338" customFormat="1" ht="15.75">
      <c r="A73" s="327" t="s">
        <v>240</v>
      </c>
      <c r="B73" s="327"/>
      <c r="C73" s="328">
        <f aca="true" t="shared" si="3" ref="C73:L73">SUM(C32:C72)</f>
        <v>1177</v>
      </c>
      <c r="D73" s="328">
        <f t="shared" si="3"/>
        <v>651</v>
      </c>
      <c r="E73" s="328">
        <f t="shared" si="3"/>
        <v>890</v>
      </c>
      <c r="F73" s="328">
        <f t="shared" si="3"/>
        <v>1110</v>
      </c>
      <c r="G73" s="328">
        <f t="shared" si="3"/>
        <v>1491</v>
      </c>
      <c r="H73" s="328">
        <f t="shared" si="3"/>
        <v>1581</v>
      </c>
      <c r="I73" s="328">
        <f>SUM(I32:I72)</f>
        <v>2700</v>
      </c>
      <c r="J73" s="328">
        <f>SUM(J32:J72)</f>
        <v>2432</v>
      </c>
      <c r="K73" s="328">
        <f>SUM(K32:K72)</f>
        <v>1944</v>
      </c>
      <c r="L73" s="329">
        <f t="shared" si="3"/>
        <v>13976</v>
      </c>
    </row>
    <row r="74" spans="1:12" ht="12.75">
      <c r="A74" s="338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</row>
    <row r="75" spans="1:12" ht="15">
      <c r="A75" s="339" t="s">
        <v>140</v>
      </c>
      <c r="B75" s="340"/>
      <c r="C75" s="338"/>
      <c r="D75" s="338"/>
      <c r="E75" s="338"/>
      <c r="F75" s="338"/>
      <c r="G75" s="338"/>
      <c r="H75" s="338"/>
      <c r="I75" s="338"/>
      <c r="J75" s="338"/>
      <c r="K75" s="338"/>
      <c r="L75" s="338"/>
    </row>
    <row r="76" spans="1:12" ht="12.75">
      <c r="A76" s="324">
        <v>1</v>
      </c>
      <c r="B76" s="321" t="s">
        <v>141</v>
      </c>
      <c r="C76" s="322">
        <v>10</v>
      </c>
      <c r="D76" s="322">
        <v>11</v>
      </c>
      <c r="E76" s="322">
        <v>84</v>
      </c>
      <c r="F76" s="322">
        <v>46</v>
      </c>
      <c r="G76" s="322">
        <v>39</v>
      </c>
      <c r="H76" s="322">
        <v>37</v>
      </c>
      <c r="I76" s="322">
        <v>29</v>
      </c>
      <c r="J76" s="322">
        <v>17</v>
      </c>
      <c r="K76" s="322">
        <v>0</v>
      </c>
      <c r="L76" s="323">
        <f>SUM(C76:K76)</f>
        <v>273</v>
      </c>
    </row>
    <row r="77" spans="1:12" ht="12.75">
      <c r="A77" s="324">
        <v>2</v>
      </c>
      <c r="B77" s="321" t="s">
        <v>143</v>
      </c>
      <c r="C77" s="322">
        <v>50</v>
      </c>
      <c r="D77" s="322">
        <v>69</v>
      </c>
      <c r="E77" s="322">
        <v>52</v>
      </c>
      <c r="F77" s="322">
        <v>41</v>
      </c>
      <c r="G77" s="322">
        <v>18</v>
      </c>
      <c r="H77" s="322">
        <v>23</v>
      </c>
      <c r="I77" s="322">
        <v>16</v>
      </c>
      <c r="J77" s="322">
        <v>40</v>
      </c>
      <c r="K77" s="322">
        <v>213</v>
      </c>
      <c r="L77" s="323">
        <f aca="true" t="shared" si="4" ref="L77:L84">SUM(C77:K77)</f>
        <v>522</v>
      </c>
    </row>
    <row r="78" spans="1:12" ht="12.75">
      <c r="A78" s="324">
        <v>3</v>
      </c>
      <c r="B78" s="321" t="s">
        <v>145</v>
      </c>
      <c r="C78" s="322">
        <v>0</v>
      </c>
      <c r="D78" s="322">
        <v>1</v>
      </c>
      <c r="E78" s="322">
        <v>19</v>
      </c>
      <c r="F78" s="322">
        <v>46</v>
      </c>
      <c r="G78" s="322">
        <v>57</v>
      </c>
      <c r="H78" s="322">
        <v>20</v>
      </c>
      <c r="I78" s="322">
        <v>13</v>
      </c>
      <c r="J78" s="322">
        <v>5</v>
      </c>
      <c r="K78" s="322">
        <v>8</v>
      </c>
      <c r="L78" s="323">
        <f t="shared" si="4"/>
        <v>169</v>
      </c>
    </row>
    <row r="79" spans="1:12" ht="12.75">
      <c r="A79" s="324">
        <v>4</v>
      </c>
      <c r="B79" s="321" t="s">
        <v>147</v>
      </c>
      <c r="C79" s="322">
        <v>52</v>
      </c>
      <c r="D79" s="322">
        <v>13</v>
      </c>
      <c r="E79" s="322">
        <v>11</v>
      </c>
      <c r="F79" s="322">
        <v>0</v>
      </c>
      <c r="G79" s="322">
        <v>2</v>
      </c>
      <c r="H79" s="322">
        <v>63</v>
      </c>
      <c r="I79" s="322">
        <v>9</v>
      </c>
      <c r="J79" s="322">
        <v>23</v>
      </c>
      <c r="K79" s="322">
        <v>46</v>
      </c>
      <c r="L79" s="323">
        <f t="shared" si="4"/>
        <v>219</v>
      </c>
    </row>
    <row r="80" spans="1:12" ht="12.75">
      <c r="A80" s="334">
        <v>5</v>
      </c>
      <c r="B80" s="335" t="s">
        <v>149</v>
      </c>
      <c r="C80" s="322">
        <v>0</v>
      </c>
      <c r="D80" s="322">
        <v>5</v>
      </c>
      <c r="E80" s="322">
        <v>0</v>
      </c>
      <c r="F80" s="322">
        <v>0</v>
      </c>
      <c r="G80" s="322">
        <v>13</v>
      </c>
      <c r="H80" s="322">
        <v>1</v>
      </c>
      <c r="I80" s="322">
        <v>1</v>
      </c>
      <c r="J80" s="322">
        <v>19</v>
      </c>
      <c r="K80" s="322">
        <v>4</v>
      </c>
      <c r="L80" s="323">
        <f t="shared" si="4"/>
        <v>43</v>
      </c>
    </row>
    <row r="81" spans="1:12" ht="12.75">
      <c r="A81" s="324">
        <v>6</v>
      </c>
      <c r="B81" s="321" t="s">
        <v>151</v>
      </c>
      <c r="C81" s="322">
        <v>27</v>
      </c>
      <c r="D81" s="322">
        <v>9</v>
      </c>
      <c r="E81" s="322">
        <v>0</v>
      </c>
      <c r="F81" s="322">
        <v>3</v>
      </c>
      <c r="G81" s="322">
        <v>1</v>
      </c>
      <c r="H81" s="322">
        <v>5</v>
      </c>
      <c r="I81" s="322">
        <v>0</v>
      </c>
      <c r="J81" s="322">
        <v>1</v>
      </c>
      <c r="K81" s="322">
        <v>0</v>
      </c>
      <c r="L81" s="323">
        <f t="shared" si="4"/>
        <v>46</v>
      </c>
    </row>
    <row r="82" spans="1:12" ht="12.75">
      <c r="A82" s="324">
        <v>7</v>
      </c>
      <c r="B82" s="321" t="s">
        <v>153</v>
      </c>
      <c r="C82" s="322">
        <v>12</v>
      </c>
      <c r="D82" s="322">
        <v>10</v>
      </c>
      <c r="E82" s="322">
        <v>17</v>
      </c>
      <c r="F82" s="322">
        <v>19</v>
      </c>
      <c r="G82" s="322">
        <v>11</v>
      </c>
      <c r="H82" s="322">
        <v>46</v>
      </c>
      <c r="I82" s="322">
        <v>45</v>
      </c>
      <c r="J82" s="322">
        <v>6</v>
      </c>
      <c r="K82" s="322">
        <v>7</v>
      </c>
      <c r="L82" s="323">
        <f t="shared" si="4"/>
        <v>173</v>
      </c>
    </row>
    <row r="83" spans="1:12" ht="12.75">
      <c r="A83" s="324">
        <v>8</v>
      </c>
      <c r="B83" s="321" t="s">
        <v>252</v>
      </c>
      <c r="C83" s="322">
        <v>0</v>
      </c>
      <c r="D83" s="322">
        <v>0</v>
      </c>
      <c r="E83" s="322">
        <v>0</v>
      </c>
      <c r="F83" s="322">
        <v>0</v>
      </c>
      <c r="G83" s="322">
        <v>13</v>
      </c>
      <c r="H83" s="322">
        <v>3</v>
      </c>
      <c r="I83" s="322">
        <v>6</v>
      </c>
      <c r="J83" s="322">
        <v>2</v>
      </c>
      <c r="K83" s="322">
        <v>0</v>
      </c>
      <c r="L83" s="323">
        <f t="shared" si="4"/>
        <v>24</v>
      </c>
    </row>
    <row r="84" spans="1:12" ht="12.75">
      <c r="A84" s="324">
        <v>9</v>
      </c>
      <c r="B84" s="321" t="s">
        <v>157</v>
      </c>
      <c r="C84" s="322">
        <v>4</v>
      </c>
      <c r="D84" s="322">
        <v>0</v>
      </c>
      <c r="E84" s="322">
        <v>11</v>
      </c>
      <c r="F84" s="322">
        <v>31</v>
      </c>
      <c r="G84" s="322">
        <v>2</v>
      </c>
      <c r="H84" s="322">
        <v>19</v>
      </c>
      <c r="I84" s="322">
        <v>56</v>
      </c>
      <c r="J84" s="322">
        <v>16</v>
      </c>
      <c r="K84" s="322">
        <v>51</v>
      </c>
      <c r="L84" s="323">
        <f t="shared" si="4"/>
        <v>190</v>
      </c>
    </row>
    <row r="85" spans="1:12" ht="15.75">
      <c r="A85" s="327" t="s">
        <v>240</v>
      </c>
      <c r="B85" s="327"/>
      <c r="C85" s="328">
        <f aca="true" t="shared" si="5" ref="C85:L85">SUM(C76:C84)</f>
        <v>155</v>
      </c>
      <c r="D85" s="328">
        <f t="shared" si="5"/>
        <v>118</v>
      </c>
      <c r="E85" s="328">
        <f t="shared" si="5"/>
        <v>194</v>
      </c>
      <c r="F85" s="328">
        <f t="shared" si="5"/>
        <v>186</v>
      </c>
      <c r="G85" s="328">
        <f t="shared" si="5"/>
        <v>156</v>
      </c>
      <c r="H85" s="328">
        <f t="shared" si="5"/>
        <v>217</v>
      </c>
      <c r="I85" s="328">
        <f>SUM(I76:I84)</f>
        <v>175</v>
      </c>
      <c r="J85" s="328">
        <f>SUM(J76:J84)</f>
        <v>129</v>
      </c>
      <c r="K85" s="328">
        <f>SUM(K76:K84)</f>
        <v>329</v>
      </c>
      <c r="L85" s="329">
        <f t="shared" si="5"/>
        <v>1659</v>
      </c>
    </row>
    <row r="87" spans="1:2" ht="15">
      <c r="A87" s="330" t="s">
        <v>159</v>
      </c>
      <c r="B87" s="331"/>
    </row>
    <row r="88" spans="1:12" ht="15">
      <c r="A88" s="334">
        <v>1</v>
      </c>
      <c r="B88" s="335" t="s">
        <v>160</v>
      </c>
      <c r="C88" s="341">
        <v>0</v>
      </c>
      <c r="D88" s="341">
        <v>0</v>
      </c>
      <c r="E88" s="341">
        <v>0</v>
      </c>
      <c r="F88" s="341">
        <v>0</v>
      </c>
      <c r="G88" s="341">
        <v>0</v>
      </c>
      <c r="H88" s="341">
        <v>0</v>
      </c>
      <c r="I88" s="341">
        <v>0</v>
      </c>
      <c r="J88" s="341">
        <v>0</v>
      </c>
      <c r="K88" s="341">
        <v>0</v>
      </c>
      <c r="L88" s="342">
        <f>SUM(C88:K88)</f>
        <v>0</v>
      </c>
    </row>
    <row r="89" spans="1:12" ht="15.75">
      <c r="A89" s="327" t="s">
        <v>240</v>
      </c>
      <c r="B89" s="327"/>
      <c r="C89" s="328">
        <f aca="true" t="shared" si="6" ref="C89:L89">SUM(C88)</f>
        <v>0</v>
      </c>
      <c r="D89" s="328">
        <f t="shared" si="6"/>
        <v>0</v>
      </c>
      <c r="E89" s="328">
        <f t="shared" si="6"/>
        <v>0</v>
      </c>
      <c r="F89" s="328">
        <f t="shared" si="6"/>
        <v>0</v>
      </c>
      <c r="G89" s="328">
        <f t="shared" si="6"/>
        <v>0</v>
      </c>
      <c r="H89" s="328">
        <f t="shared" si="6"/>
        <v>0</v>
      </c>
      <c r="I89" s="328">
        <f>SUM(I88)</f>
        <v>0</v>
      </c>
      <c r="J89" s="328">
        <f>SUM(J88)</f>
        <v>0</v>
      </c>
      <c r="K89" s="328">
        <f>SUM(K88)</f>
        <v>0</v>
      </c>
      <c r="L89" s="329">
        <f t="shared" si="6"/>
        <v>0</v>
      </c>
    </row>
    <row r="91" spans="1:2" ht="15">
      <c r="A91" s="330" t="s">
        <v>253</v>
      </c>
      <c r="B91" s="331"/>
    </row>
    <row r="92" spans="1:14" ht="15">
      <c r="A92" s="343">
        <v>1</v>
      </c>
      <c r="B92" s="344" t="s">
        <v>53</v>
      </c>
      <c r="C92" s="344">
        <v>0</v>
      </c>
      <c r="D92" s="344">
        <v>6</v>
      </c>
      <c r="E92" s="344">
        <v>0</v>
      </c>
      <c r="F92" s="344">
        <v>20</v>
      </c>
      <c r="G92" s="344">
        <v>0</v>
      </c>
      <c r="H92" s="344">
        <v>13</v>
      </c>
      <c r="I92" s="344">
        <v>2</v>
      </c>
      <c r="J92" s="344">
        <v>0</v>
      </c>
      <c r="K92" s="344">
        <v>0</v>
      </c>
      <c r="L92" s="345">
        <f>SUM(C92:K92)</f>
        <v>41</v>
      </c>
      <c r="N92" s="346"/>
    </row>
    <row r="93" spans="1:14" ht="15">
      <c r="A93" s="343">
        <v>1</v>
      </c>
      <c r="B93" s="344" t="s">
        <v>55</v>
      </c>
      <c r="C93" s="344">
        <v>0</v>
      </c>
      <c r="D93" s="344">
        <v>0</v>
      </c>
      <c r="E93" s="344">
        <v>1</v>
      </c>
      <c r="F93" s="344">
        <v>0</v>
      </c>
      <c r="G93" s="344">
        <v>0</v>
      </c>
      <c r="H93" s="344">
        <v>0</v>
      </c>
      <c r="I93" s="344">
        <v>0</v>
      </c>
      <c r="J93" s="344">
        <v>0</v>
      </c>
      <c r="K93" s="344">
        <v>0</v>
      </c>
      <c r="L93" s="345">
        <f>SUM(C93:K93)</f>
        <v>1</v>
      </c>
      <c r="N93" s="346"/>
    </row>
    <row r="94" spans="1:12" ht="15.75">
      <c r="A94" s="327" t="s">
        <v>240</v>
      </c>
      <c r="B94" s="327"/>
      <c r="C94" s="328">
        <f aca="true" t="shared" si="7" ref="C94:L94">SUM(C92:C93)</f>
        <v>0</v>
      </c>
      <c r="D94" s="328">
        <f t="shared" si="7"/>
        <v>6</v>
      </c>
      <c r="E94" s="328">
        <f t="shared" si="7"/>
        <v>1</v>
      </c>
      <c r="F94" s="328">
        <f t="shared" si="7"/>
        <v>20</v>
      </c>
      <c r="G94" s="328">
        <f t="shared" si="7"/>
        <v>0</v>
      </c>
      <c r="H94" s="328">
        <f t="shared" si="7"/>
        <v>13</v>
      </c>
      <c r="I94" s="328">
        <f>SUM(I92:I93)</f>
        <v>2</v>
      </c>
      <c r="J94" s="328">
        <f>SUM(J92:J93)</f>
        <v>0</v>
      </c>
      <c r="K94" s="328">
        <f>SUM(K92:K93)</f>
        <v>0</v>
      </c>
      <c r="L94" s="329">
        <f t="shared" si="7"/>
        <v>42</v>
      </c>
    </row>
    <row r="95" spans="1:14" ht="15">
      <c r="A95" s="347"/>
      <c r="N95" s="346"/>
    </row>
    <row r="96" spans="1:2" ht="15">
      <c r="A96" s="330" t="s">
        <v>254</v>
      </c>
      <c r="B96" s="331"/>
    </row>
    <row r="97" spans="1:13" ht="15">
      <c r="A97" s="343">
        <v>1</v>
      </c>
      <c r="B97" s="344" t="s">
        <v>255</v>
      </c>
      <c r="C97" s="344">
        <v>0</v>
      </c>
      <c r="D97" s="344">
        <v>0</v>
      </c>
      <c r="E97" s="344">
        <v>0</v>
      </c>
      <c r="F97" s="344">
        <v>0</v>
      </c>
      <c r="G97" s="344">
        <v>0</v>
      </c>
      <c r="H97" s="344">
        <v>0</v>
      </c>
      <c r="I97" s="344">
        <v>0</v>
      </c>
      <c r="J97" s="344">
        <v>0</v>
      </c>
      <c r="K97" s="344">
        <v>4</v>
      </c>
      <c r="L97" s="345">
        <f>SUM(C97:K97)</f>
        <v>4</v>
      </c>
      <c r="M97" s="346"/>
    </row>
    <row r="98" spans="1:12" ht="15.75">
      <c r="A98" s="327" t="s">
        <v>240</v>
      </c>
      <c r="B98" s="327"/>
      <c r="C98" s="328">
        <f aca="true" t="shared" si="8" ref="C98:H98">SUM(C97:C97)</f>
        <v>0</v>
      </c>
      <c r="D98" s="328">
        <f t="shared" si="8"/>
        <v>0</v>
      </c>
      <c r="E98" s="328">
        <f t="shared" si="8"/>
        <v>0</v>
      </c>
      <c r="F98" s="328">
        <f t="shared" si="8"/>
        <v>0</v>
      </c>
      <c r="G98" s="328">
        <f t="shared" si="8"/>
        <v>0</v>
      </c>
      <c r="H98" s="328">
        <f t="shared" si="8"/>
        <v>0</v>
      </c>
      <c r="I98" s="328">
        <f>SUM(I97:I97)</f>
        <v>0</v>
      </c>
      <c r="J98" s="328">
        <f>SUM(J97:J97)</f>
        <v>0</v>
      </c>
      <c r="K98" s="328">
        <f>SUM(K97:K97)</f>
        <v>4</v>
      </c>
      <c r="L98" s="329">
        <f>SUM(L97:L97)</f>
        <v>4</v>
      </c>
    </row>
    <row r="100" spans="1:12" ht="26.25">
      <c r="A100" s="348" t="s">
        <v>256</v>
      </c>
      <c r="B100" s="348"/>
      <c r="C100" s="349">
        <f>SUM(C29+C73+C85+C89+C94+C98)</f>
        <v>11982</v>
      </c>
      <c r="D100" s="349">
        <f aca="true" t="shared" si="9" ref="D100:I100">SUM(D29+D73+D85+D89+D94+D98)</f>
        <v>10250</v>
      </c>
      <c r="E100" s="349">
        <f t="shared" si="9"/>
        <v>9369</v>
      </c>
      <c r="F100" s="349">
        <f t="shared" si="9"/>
        <v>8744</v>
      </c>
      <c r="G100" s="349">
        <f t="shared" si="9"/>
        <v>7478</v>
      </c>
      <c r="H100" s="349">
        <f t="shared" si="9"/>
        <v>16425</v>
      </c>
      <c r="I100" s="349">
        <f t="shared" si="9"/>
        <v>16322</v>
      </c>
      <c r="J100" s="349">
        <f>SUM(J29+J73+J85+J89+J94+J98)</f>
        <v>17505</v>
      </c>
      <c r="K100" s="349">
        <f>SUM(K29+K73+K85+K89+K94+K98)</f>
        <v>14302</v>
      </c>
      <c r="L100" s="350">
        <f>SUM(L29+L73+L85+L89+L94+L98)</f>
        <v>112377</v>
      </c>
    </row>
    <row r="101" ht="12.75">
      <c r="C101" s="351"/>
    </row>
  </sheetData>
  <sheetProtection/>
  <mergeCells count="11">
    <mergeCell ref="A85:B85"/>
    <mergeCell ref="A89:B89"/>
    <mergeCell ref="A94:B94"/>
    <mergeCell ref="A98:B98"/>
    <mergeCell ref="A100:B100"/>
    <mergeCell ref="A1:B1"/>
    <mergeCell ref="A2:A3"/>
    <mergeCell ref="B2:B3"/>
    <mergeCell ref="L2:L3"/>
    <mergeCell ref="A29:B29"/>
    <mergeCell ref="A73:B7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customWidth="1"/>
    <col min="2" max="2" width="46.7109375" style="0" customWidth="1"/>
    <col min="3" max="11" width="12.28125" style="0" customWidth="1"/>
    <col min="12" max="12" width="18.57421875" style="0" bestFit="1" customWidth="1"/>
    <col min="14" max="14" width="10.421875" style="346" customWidth="1"/>
  </cols>
  <sheetData>
    <row r="1" spans="1:12" ht="15">
      <c r="A1" s="352" t="s">
        <v>257</v>
      </c>
      <c r="B1" s="352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24.75" customHeight="1">
      <c r="A2" s="354" t="s">
        <v>0</v>
      </c>
      <c r="B2" s="355" t="s">
        <v>258</v>
      </c>
      <c r="C2" s="356">
        <v>40179</v>
      </c>
      <c r="D2" s="356">
        <v>40210</v>
      </c>
      <c r="E2" s="356">
        <v>40238</v>
      </c>
      <c r="F2" s="356">
        <v>40269</v>
      </c>
      <c r="G2" s="356">
        <v>40299</v>
      </c>
      <c r="H2" s="356">
        <v>40330</v>
      </c>
      <c r="I2" s="356">
        <v>40360</v>
      </c>
      <c r="J2" s="356">
        <v>40391</v>
      </c>
      <c r="K2" s="356">
        <v>40422</v>
      </c>
      <c r="L2" s="357" t="s">
        <v>233</v>
      </c>
    </row>
    <row r="3" spans="1:12" ht="24.75" customHeight="1">
      <c r="A3" s="358"/>
      <c r="B3" s="359"/>
      <c r="C3" s="360" t="s">
        <v>3</v>
      </c>
      <c r="D3" s="360" t="s">
        <v>3</v>
      </c>
      <c r="E3" s="360" t="s">
        <v>3</v>
      </c>
      <c r="F3" s="360" t="s">
        <v>3</v>
      </c>
      <c r="G3" s="360" t="s">
        <v>3</v>
      </c>
      <c r="H3" s="360" t="s">
        <v>3</v>
      </c>
      <c r="I3" s="360" t="s">
        <v>3</v>
      </c>
      <c r="J3" s="360" t="s">
        <v>3</v>
      </c>
      <c r="K3" s="360" t="s">
        <v>3</v>
      </c>
      <c r="L3" s="361"/>
    </row>
    <row r="4" spans="1:12" ht="15">
      <c r="A4" s="362" t="s">
        <v>234</v>
      </c>
      <c r="B4" s="316"/>
      <c r="C4" s="363"/>
      <c r="D4" s="364"/>
      <c r="E4" s="364"/>
      <c r="F4" s="364"/>
      <c r="G4" s="364"/>
      <c r="H4" s="364"/>
      <c r="I4" s="364"/>
      <c r="J4" s="364"/>
      <c r="K4" s="364"/>
      <c r="L4" s="319"/>
    </row>
    <row r="5" spans="1:14" ht="15">
      <c r="A5" s="365">
        <v>1</v>
      </c>
      <c r="B5" s="335" t="s">
        <v>165</v>
      </c>
      <c r="C5" s="366">
        <v>2006</v>
      </c>
      <c r="D5" s="366">
        <v>1967</v>
      </c>
      <c r="E5" s="366">
        <v>1980</v>
      </c>
      <c r="F5" s="366">
        <v>2328</v>
      </c>
      <c r="G5" s="366">
        <v>1343</v>
      </c>
      <c r="H5" s="366">
        <v>1809</v>
      </c>
      <c r="I5" s="366">
        <v>898</v>
      </c>
      <c r="J5" s="366">
        <v>704</v>
      </c>
      <c r="K5" s="366">
        <v>1125</v>
      </c>
      <c r="L5" s="367">
        <f>SUM(C5:K5)</f>
        <v>14160</v>
      </c>
      <c r="N5" s="368"/>
    </row>
    <row r="6" spans="1:14" ht="15">
      <c r="A6" s="365">
        <v>2</v>
      </c>
      <c r="B6" s="335" t="s">
        <v>7</v>
      </c>
      <c r="C6" s="366">
        <v>983</v>
      </c>
      <c r="D6" s="366">
        <v>523</v>
      </c>
      <c r="E6" s="366">
        <v>823</v>
      </c>
      <c r="F6" s="366">
        <v>513</v>
      </c>
      <c r="G6" s="366">
        <v>644</v>
      </c>
      <c r="H6" s="366">
        <v>1057</v>
      </c>
      <c r="I6" s="366">
        <v>392</v>
      </c>
      <c r="J6" s="366">
        <v>499</v>
      </c>
      <c r="K6" s="366">
        <v>845</v>
      </c>
      <c r="L6" s="367">
        <f aca="true" t="shared" si="0" ref="L6:L28">SUM(C6:K6)</f>
        <v>6279</v>
      </c>
      <c r="N6" s="368"/>
    </row>
    <row r="7" spans="1:14" ht="15">
      <c r="A7" s="365">
        <v>3</v>
      </c>
      <c r="B7" s="335" t="s">
        <v>9</v>
      </c>
      <c r="C7" s="366">
        <v>3617</v>
      </c>
      <c r="D7" s="366">
        <v>2749</v>
      </c>
      <c r="E7" s="366">
        <v>3316</v>
      </c>
      <c r="F7" s="366">
        <v>2174</v>
      </c>
      <c r="G7" s="366">
        <v>1410</v>
      </c>
      <c r="H7" s="366">
        <v>5915</v>
      </c>
      <c r="I7" s="366">
        <v>7002</v>
      </c>
      <c r="J7" s="366">
        <v>5518</v>
      </c>
      <c r="K7" s="366">
        <v>4740</v>
      </c>
      <c r="L7" s="367">
        <f t="shared" si="0"/>
        <v>36441</v>
      </c>
      <c r="N7" s="368"/>
    </row>
    <row r="8" spans="1:14" ht="15">
      <c r="A8" s="365">
        <v>4</v>
      </c>
      <c r="B8" s="335" t="s">
        <v>11</v>
      </c>
      <c r="C8" s="366">
        <v>2540</v>
      </c>
      <c r="D8" s="366">
        <v>1080</v>
      </c>
      <c r="E8" s="366">
        <v>1436</v>
      </c>
      <c r="F8" s="366">
        <v>1430</v>
      </c>
      <c r="G8" s="366">
        <v>675</v>
      </c>
      <c r="H8" s="366">
        <v>2402</v>
      </c>
      <c r="I8" s="366">
        <v>2249</v>
      </c>
      <c r="J8" s="366">
        <v>6157</v>
      </c>
      <c r="K8" s="366">
        <v>2939</v>
      </c>
      <c r="L8" s="367">
        <f t="shared" si="0"/>
        <v>20908</v>
      </c>
      <c r="N8" s="368"/>
    </row>
    <row r="9" spans="1:14" ht="15">
      <c r="A9" s="365">
        <v>5</v>
      </c>
      <c r="B9" s="335" t="s">
        <v>208</v>
      </c>
      <c r="C9" s="366">
        <v>1896</v>
      </c>
      <c r="D9" s="366">
        <v>1233</v>
      </c>
      <c r="E9" s="366">
        <v>1093</v>
      </c>
      <c r="F9" s="366">
        <v>1481</v>
      </c>
      <c r="G9" s="366">
        <v>997</v>
      </c>
      <c r="H9" s="366">
        <v>4332</v>
      </c>
      <c r="I9" s="366">
        <v>3880</v>
      </c>
      <c r="J9" s="366">
        <v>2959</v>
      </c>
      <c r="K9" s="366">
        <v>1534</v>
      </c>
      <c r="L9" s="367">
        <f t="shared" si="0"/>
        <v>19405</v>
      </c>
      <c r="N9" s="368"/>
    </row>
    <row r="10" spans="1:14" ht="15">
      <c r="A10" s="365">
        <v>6</v>
      </c>
      <c r="B10" s="336" t="s">
        <v>235</v>
      </c>
      <c r="C10" s="366">
        <v>63</v>
      </c>
      <c r="D10" s="366">
        <v>61</v>
      </c>
      <c r="E10" s="366">
        <v>33</v>
      </c>
      <c r="F10" s="366">
        <v>37</v>
      </c>
      <c r="G10" s="366">
        <v>10</v>
      </c>
      <c r="H10" s="366">
        <v>103</v>
      </c>
      <c r="I10" s="366">
        <v>77</v>
      </c>
      <c r="J10" s="366">
        <v>70</v>
      </c>
      <c r="K10" s="366">
        <v>191</v>
      </c>
      <c r="L10" s="367">
        <f t="shared" si="0"/>
        <v>645</v>
      </c>
      <c r="N10" s="368"/>
    </row>
    <row r="11" spans="1:14" ht="15.75">
      <c r="A11" s="334">
        <v>7</v>
      </c>
      <c r="B11" s="336" t="s">
        <v>236</v>
      </c>
      <c r="C11" s="366">
        <v>9</v>
      </c>
      <c r="D11" s="366">
        <v>35</v>
      </c>
      <c r="E11" s="366">
        <v>16</v>
      </c>
      <c r="F11" s="366">
        <v>8</v>
      </c>
      <c r="G11" s="366">
        <v>16</v>
      </c>
      <c r="H11" s="366">
        <v>46</v>
      </c>
      <c r="I11" s="366">
        <v>149</v>
      </c>
      <c r="J11" s="366">
        <v>89</v>
      </c>
      <c r="K11" s="366">
        <v>110</v>
      </c>
      <c r="L11" s="367">
        <f t="shared" si="0"/>
        <v>478</v>
      </c>
      <c r="N11" s="369"/>
    </row>
    <row r="12" spans="1:14" ht="15.75">
      <c r="A12" s="334">
        <v>8</v>
      </c>
      <c r="B12" s="336" t="s">
        <v>237</v>
      </c>
      <c r="C12" s="366">
        <v>421</v>
      </c>
      <c r="D12" s="366">
        <v>394</v>
      </c>
      <c r="E12" s="366">
        <v>256</v>
      </c>
      <c r="F12" s="366">
        <v>114</v>
      </c>
      <c r="G12" s="366">
        <v>215</v>
      </c>
      <c r="H12" s="366">
        <v>822</v>
      </c>
      <c r="I12" s="366">
        <v>747</v>
      </c>
      <c r="J12" s="366">
        <v>706</v>
      </c>
      <c r="K12" s="366">
        <v>358</v>
      </c>
      <c r="L12" s="367">
        <f t="shared" si="0"/>
        <v>4033</v>
      </c>
      <c r="N12" s="369"/>
    </row>
    <row r="13" spans="1:14" ht="15.75">
      <c r="A13" s="365">
        <v>9</v>
      </c>
      <c r="B13" s="335" t="s">
        <v>210</v>
      </c>
      <c r="C13" s="366">
        <v>41</v>
      </c>
      <c r="D13" s="366">
        <v>81</v>
      </c>
      <c r="E13" s="366">
        <v>135</v>
      </c>
      <c r="F13" s="366">
        <v>46</v>
      </c>
      <c r="G13" s="366">
        <v>42</v>
      </c>
      <c r="H13" s="366">
        <v>383</v>
      </c>
      <c r="I13" s="366">
        <v>149</v>
      </c>
      <c r="J13" s="366">
        <v>585</v>
      </c>
      <c r="K13" s="366">
        <v>77</v>
      </c>
      <c r="L13" s="367">
        <f t="shared" si="0"/>
        <v>1539</v>
      </c>
      <c r="N13" s="369"/>
    </row>
    <row r="14" spans="1:14" ht="15">
      <c r="A14" s="334">
        <v>10</v>
      </c>
      <c r="B14" s="335" t="s">
        <v>238</v>
      </c>
      <c r="C14" s="366">
        <v>149</v>
      </c>
      <c r="D14" s="366">
        <v>37</v>
      </c>
      <c r="E14" s="366">
        <v>55</v>
      </c>
      <c r="F14" s="366">
        <v>9</v>
      </c>
      <c r="G14" s="366">
        <v>15</v>
      </c>
      <c r="H14" s="366">
        <v>64</v>
      </c>
      <c r="I14" s="366">
        <v>94</v>
      </c>
      <c r="J14" s="366">
        <v>446</v>
      </c>
      <c r="K14" s="366">
        <v>193</v>
      </c>
      <c r="L14" s="367">
        <f t="shared" si="0"/>
        <v>1062</v>
      </c>
      <c r="N14" s="370"/>
    </row>
    <row r="15" spans="1:14" ht="15">
      <c r="A15" s="365">
        <v>11</v>
      </c>
      <c r="B15" s="335" t="s">
        <v>25</v>
      </c>
      <c r="C15" s="366">
        <v>690</v>
      </c>
      <c r="D15" s="366">
        <v>677</v>
      </c>
      <c r="E15" s="366">
        <v>534</v>
      </c>
      <c r="F15" s="366">
        <v>281</v>
      </c>
      <c r="G15" s="366">
        <v>347</v>
      </c>
      <c r="H15" s="366">
        <v>614</v>
      </c>
      <c r="I15" s="366">
        <v>1026</v>
      </c>
      <c r="J15" s="366">
        <v>666</v>
      </c>
      <c r="K15" s="366">
        <v>592</v>
      </c>
      <c r="L15" s="367">
        <f t="shared" si="0"/>
        <v>5427</v>
      </c>
      <c r="N15" s="368"/>
    </row>
    <row r="16" spans="1:14" ht="15">
      <c r="A16" s="365">
        <v>12</v>
      </c>
      <c r="B16" s="335" t="s">
        <v>27</v>
      </c>
      <c r="C16" s="366">
        <v>3643</v>
      </c>
      <c r="D16" s="366">
        <v>3657</v>
      </c>
      <c r="E16" s="366">
        <v>3600</v>
      </c>
      <c r="F16" s="366">
        <v>2755</v>
      </c>
      <c r="G16" s="366">
        <v>2903</v>
      </c>
      <c r="H16" s="366">
        <v>4101</v>
      </c>
      <c r="I16" s="366">
        <v>3830</v>
      </c>
      <c r="J16" s="366">
        <v>3805</v>
      </c>
      <c r="K16" s="366">
        <v>3336</v>
      </c>
      <c r="L16" s="367">
        <f t="shared" si="0"/>
        <v>31630</v>
      </c>
      <c r="N16" s="368"/>
    </row>
    <row r="17" spans="1:14" ht="15">
      <c r="A17" s="365">
        <v>13</v>
      </c>
      <c r="B17" s="335" t="s">
        <v>29</v>
      </c>
      <c r="C17" s="366">
        <v>786</v>
      </c>
      <c r="D17" s="366">
        <v>727</v>
      </c>
      <c r="E17" s="366">
        <v>1532</v>
      </c>
      <c r="F17" s="366">
        <v>341</v>
      </c>
      <c r="G17" s="366">
        <v>222</v>
      </c>
      <c r="H17" s="366">
        <v>1110</v>
      </c>
      <c r="I17" s="366">
        <v>1293</v>
      </c>
      <c r="J17" s="366">
        <v>532</v>
      </c>
      <c r="K17" s="366">
        <v>1105</v>
      </c>
      <c r="L17" s="367">
        <f t="shared" si="0"/>
        <v>7648</v>
      </c>
      <c r="N17" s="368"/>
    </row>
    <row r="18" spans="1:14" ht="15">
      <c r="A18" s="365">
        <v>14</v>
      </c>
      <c r="B18" s="335" t="s">
        <v>31</v>
      </c>
      <c r="C18" s="366">
        <v>938</v>
      </c>
      <c r="D18" s="366">
        <v>1022</v>
      </c>
      <c r="E18" s="366">
        <v>452</v>
      </c>
      <c r="F18" s="366">
        <v>572</v>
      </c>
      <c r="G18" s="366">
        <v>569</v>
      </c>
      <c r="H18" s="366">
        <v>1474</v>
      </c>
      <c r="I18" s="366">
        <v>1685</v>
      </c>
      <c r="J18" s="366">
        <v>1387</v>
      </c>
      <c r="K18" s="366">
        <v>1717</v>
      </c>
      <c r="L18" s="367">
        <f t="shared" si="0"/>
        <v>9816</v>
      </c>
      <c r="N18" s="368"/>
    </row>
    <row r="19" spans="1:14" ht="15">
      <c r="A19" s="365">
        <v>15</v>
      </c>
      <c r="B19" s="335" t="s">
        <v>33</v>
      </c>
      <c r="C19" s="366">
        <v>2135</v>
      </c>
      <c r="D19" s="366">
        <v>1239</v>
      </c>
      <c r="E19" s="366">
        <v>1163</v>
      </c>
      <c r="F19" s="366">
        <v>631</v>
      </c>
      <c r="G19" s="366">
        <v>840</v>
      </c>
      <c r="H19" s="366">
        <v>2259</v>
      </c>
      <c r="I19" s="366">
        <v>1415</v>
      </c>
      <c r="J19" s="366">
        <v>1425</v>
      </c>
      <c r="K19" s="366">
        <v>1050</v>
      </c>
      <c r="L19" s="367">
        <f t="shared" si="0"/>
        <v>12157</v>
      </c>
      <c r="N19" s="368"/>
    </row>
    <row r="20" spans="1:14" ht="15">
      <c r="A20" s="365">
        <v>16</v>
      </c>
      <c r="B20" s="335" t="s">
        <v>35</v>
      </c>
      <c r="C20" s="366">
        <v>161</v>
      </c>
      <c r="D20" s="366">
        <v>309</v>
      </c>
      <c r="E20" s="366">
        <v>189</v>
      </c>
      <c r="F20" s="366">
        <v>319</v>
      </c>
      <c r="G20" s="366">
        <v>98</v>
      </c>
      <c r="H20" s="366">
        <v>148</v>
      </c>
      <c r="I20" s="366">
        <v>339</v>
      </c>
      <c r="J20" s="366">
        <v>336</v>
      </c>
      <c r="K20" s="366">
        <v>281</v>
      </c>
      <c r="L20" s="367">
        <f t="shared" si="0"/>
        <v>2180</v>
      </c>
      <c r="N20" s="368"/>
    </row>
    <row r="21" spans="1:14" ht="15">
      <c r="A21" s="365">
        <v>17</v>
      </c>
      <c r="B21" s="335" t="s">
        <v>213</v>
      </c>
      <c r="C21" s="366">
        <v>297</v>
      </c>
      <c r="D21" s="366">
        <v>208</v>
      </c>
      <c r="E21" s="366">
        <v>254</v>
      </c>
      <c r="F21" s="366">
        <v>159</v>
      </c>
      <c r="G21" s="366">
        <v>60</v>
      </c>
      <c r="H21" s="366">
        <v>244</v>
      </c>
      <c r="I21" s="366">
        <v>91</v>
      </c>
      <c r="J21" s="366">
        <v>69</v>
      </c>
      <c r="K21" s="366">
        <v>109</v>
      </c>
      <c r="L21" s="367">
        <f t="shared" si="0"/>
        <v>1491</v>
      </c>
      <c r="N21" s="368"/>
    </row>
    <row r="22" spans="1:14" ht="15">
      <c r="A22" s="365">
        <v>18</v>
      </c>
      <c r="B22" s="335" t="s">
        <v>214</v>
      </c>
      <c r="C22" s="366">
        <v>1097</v>
      </c>
      <c r="D22" s="366">
        <v>1878</v>
      </c>
      <c r="E22" s="366">
        <v>1101</v>
      </c>
      <c r="F22" s="366">
        <v>572</v>
      </c>
      <c r="G22" s="366">
        <v>394</v>
      </c>
      <c r="H22" s="366">
        <v>1051</v>
      </c>
      <c r="I22" s="366">
        <v>771</v>
      </c>
      <c r="J22" s="366">
        <v>442</v>
      </c>
      <c r="K22" s="366">
        <v>283</v>
      </c>
      <c r="L22" s="367">
        <f t="shared" si="0"/>
        <v>7589</v>
      </c>
      <c r="N22" s="368"/>
    </row>
    <row r="23" spans="1:12" ht="15">
      <c r="A23" s="365">
        <v>19</v>
      </c>
      <c r="B23" s="335" t="s">
        <v>239</v>
      </c>
      <c r="C23" s="366">
        <v>5</v>
      </c>
      <c r="D23" s="366">
        <v>80</v>
      </c>
      <c r="E23" s="366">
        <v>63</v>
      </c>
      <c r="F23" s="366">
        <v>29</v>
      </c>
      <c r="G23" s="366">
        <v>56</v>
      </c>
      <c r="H23" s="366">
        <v>44</v>
      </c>
      <c r="I23" s="366">
        <v>44</v>
      </c>
      <c r="J23" s="366">
        <v>57</v>
      </c>
      <c r="K23" s="366">
        <v>88</v>
      </c>
      <c r="L23" s="367">
        <f t="shared" si="0"/>
        <v>466</v>
      </c>
    </row>
    <row r="24" spans="1:14" ht="15">
      <c r="A24" s="365">
        <v>20</v>
      </c>
      <c r="B24" s="336" t="s">
        <v>43</v>
      </c>
      <c r="C24" s="366">
        <v>579</v>
      </c>
      <c r="D24" s="366">
        <v>209</v>
      </c>
      <c r="E24" s="366">
        <v>163</v>
      </c>
      <c r="F24" s="366">
        <v>188</v>
      </c>
      <c r="G24" s="366">
        <v>212</v>
      </c>
      <c r="H24" s="366">
        <v>324</v>
      </c>
      <c r="I24" s="366">
        <v>293</v>
      </c>
      <c r="J24" s="366">
        <v>160</v>
      </c>
      <c r="K24" s="366">
        <v>337</v>
      </c>
      <c r="L24" s="367">
        <f>SUM(C24:K24)</f>
        <v>2465</v>
      </c>
      <c r="N24" s="368"/>
    </row>
    <row r="25" spans="1:12" ht="15">
      <c r="A25" s="365">
        <v>21</v>
      </c>
      <c r="B25" s="335" t="s">
        <v>216</v>
      </c>
      <c r="C25" s="366">
        <v>45</v>
      </c>
      <c r="D25" s="366">
        <v>6</v>
      </c>
      <c r="E25" s="366">
        <v>10</v>
      </c>
      <c r="F25" s="366">
        <v>3</v>
      </c>
      <c r="G25" s="366">
        <v>19</v>
      </c>
      <c r="H25" s="366">
        <v>24</v>
      </c>
      <c r="I25" s="366">
        <v>44</v>
      </c>
      <c r="J25" s="366">
        <v>37</v>
      </c>
      <c r="K25" s="366">
        <v>25</v>
      </c>
      <c r="L25" s="367">
        <f t="shared" si="0"/>
        <v>213</v>
      </c>
    </row>
    <row r="26" spans="1:14" ht="15">
      <c r="A26" s="365">
        <v>22</v>
      </c>
      <c r="B26" s="335" t="s">
        <v>47</v>
      </c>
      <c r="C26" s="366">
        <v>3417</v>
      </c>
      <c r="D26" s="366">
        <v>2940</v>
      </c>
      <c r="E26" s="366">
        <v>2316</v>
      </c>
      <c r="F26" s="366">
        <v>1706</v>
      </c>
      <c r="G26" s="366">
        <v>2337</v>
      </c>
      <c r="H26" s="366">
        <v>4000</v>
      </c>
      <c r="I26" s="366">
        <v>4497</v>
      </c>
      <c r="J26" s="366">
        <v>4598</v>
      </c>
      <c r="K26" s="366">
        <v>2995</v>
      </c>
      <c r="L26" s="367">
        <f t="shared" si="0"/>
        <v>28806</v>
      </c>
      <c r="N26" s="368"/>
    </row>
    <row r="27" spans="1:12" ht="15">
      <c r="A27" s="334">
        <v>23</v>
      </c>
      <c r="B27" s="335" t="s">
        <v>49</v>
      </c>
      <c r="C27" s="366">
        <v>21</v>
      </c>
      <c r="D27" s="366">
        <v>18</v>
      </c>
      <c r="E27" s="366">
        <v>26</v>
      </c>
      <c r="F27" s="366">
        <v>45</v>
      </c>
      <c r="G27" s="366">
        <v>36</v>
      </c>
      <c r="H27" s="366">
        <v>57</v>
      </c>
      <c r="I27" s="366">
        <v>27</v>
      </c>
      <c r="J27" s="366">
        <v>120</v>
      </c>
      <c r="K27" s="366">
        <v>32</v>
      </c>
      <c r="L27" s="367">
        <f t="shared" si="0"/>
        <v>382</v>
      </c>
    </row>
    <row r="28" spans="1:14" ht="15">
      <c r="A28" s="365">
        <v>24</v>
      </c>
      <c r="B28" s="335" t="s">
        <v>218</v>
      </c>
      <c r="C28" s="366">
        <v>302</v>
      </c>
      <c r="D28" s="366">
        <v>75</v>
      </c>
      <c r="E28" s="366">
        <v>225</v>
      </c>
      <c r="F28" s="366">
        <v>133</v>
      </c>
      <c r="G28" s="366">
        <v>171</v>
      </c>
      <c r="H28" s="366">
        <v>100</v>
      </c>
      <c r="I28" s="366">
        <v>144</v>
      </c>
      <c r="J28" s="366">
        <v>60</v>
      </c>
      <c r="K28" s="366">
        <v>210</v>
      </c>
      <c r="L28" s="367">
        <f t="shared" si="0"/>
        <v>1420</v>
      </c>
      <c r="N28" s="368"/>
    </row>
    <row r="29" spans="1:14" ht="15.75">
      <c r="A29" s="327" t="s">
        <v>240</v>
      </c>
      <c r="B29" s="327"/>
      <c r="C29" s="328">
        <f aca="true" t="shared" si="1" ref="C29:L29">SUM(C5:C28)</f>
        <v>25841</v>
      </c>
      <c r="D29" s="328">
        <f t="shared" si="1"/>
        <v>21205</v>
      </c>
      <c r="E29" s="328">
        <f t="shared" si="1"/>
        <v>20771</v>
      </c>
      <c r="F29" s="328">
        <f t="shared" si="1"/>
        <v>15874</v>
      </c>
      <c r="G29" s="328">
        <f t="shared" si="1"/>
        <v>13631</v>
      </c>
      <c r="H29" s="328">
        <f t="shared" si="1"/>
        <v>32483</v>
      </c>
      <c r="I29" s="328">
        <f t="shared" si="1"/>
        <v>31136</v>
      </c>
      <c r="J29" s="328">
        <f t="shared" si="1"/>
        <v>31427</v>
      </c>
      <c r="K29" s="328">
        <f>SUM(K5:K28)</f>
        <v>24272</v>
      </c>
      <c r="L29" s="329">
        <f t="shared" si="1"/>
        <v>216640</v>
      </c>
      <c r="N29" s="368"/>
    </row>
    <row r="30" spans="1:14" s="375" customFormat="1" ht="15.75">
      <c r="A30" s="371"/>
      <c r="B30" s="372"/>
      <c r="C30" s="373"/>
      <c r="D30" s="373"/>
      <c r="E30" s="373"/>
      <c r="F30" s="373"/>
      <c r="G30" s="373"/>
      <c r="H30" s="373"/>
      <c r="I30" s="373"/>
      <c r="J30" s="373"/>
      <c r="K30" s="373"/>
      <c r="L30" s="374"/>
      <c r="N30" s="376"/>
    </row>
    <row r="31" spans="1:12" ht="15">
      <c r="A31" s="377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</row>
    <row r="32" spans="1:2" ht="15">
      <c r="A32" s="379" t="s">
        <v>57</v>
      </c>
      <c r="B32" s="331"/>
    </row>
    <row r="33" spans="1:12" ht="15">
      <c r="A33" s="334">
        <v>1</v>
      </c>
      <c r="B33" s="380" t="s">
        <v>241</v>
      </c>
      <c r="C33" s="366">
        <v>170</v>
      </c>
      <c r="D33" s="366">
        <v>99</v>
      </c>
      <c r="E33" s="366">
        <v>10</v>
      </c>
      <c r="F33" s="366">
        <v>4</v>
      </c>
      <c r="G33" s="366">
        <v>14</v>
      </c>
      <c r="H33" s="366">
        <v>47</v>
      </c>
      <c r="I33" s="366">
        <v>5</v>
      </c>
      <c r="J33" s="366">
        <v>41</v>
      </c>
      <c r="K33" s="366">
        <v>55</v>
      </c>
      <c r="L33" s="367">
        <f>SUM(C33:K33)</f>
        <v>445</v>
      </c>
    </row>
    <row r="34" spans="1:12" ht="15">
      <c r="A34" s="334">
        <v>2</v>
      </c>
      <c r="B34" s="335" t="s">
        <v>174</v>
      </c>
      <c r="C34" s="366">
        <v>1</v>
      </c>
      <c r="D34" s="366">
        <v>1</v>
      </c>
      <c r="E34" s="366">
        <v>12</v>
      </c>
      <c r="F34" s="366">
        <v>0</v>
      </c>
      <c r="G34" s="366">
        <v>10</v>
      </c>
      <c r="H34" s="366">
        <v>33</v>
      </c>
      <c r="I34" s="366">
        <v>4</v>
      </c>
      <c r="J34" s="366">
        <v>10</v>
      </c>
      <c r="K34" s="366">
        <v>4</v>
      </c>
      <c r="L34" s="367">
        <f aca="true" t="shared" si="2" ref="L34:L73">SUM(C34:K34)</f>
        <v>75</v>
      </c>
    </row>
    <row r="35" spans="1:12" ht="15">
      <c r="A35" s="334">
        <v>3</v>
      </c>
      <c r="B35" s="335" t="s">
        <v>175</v>
      </c>
      <c r="C35" s="366">
        <v>1</v>
      </c>
      <c r="D35" s="366">
        <v>0</v>
      </c>
      <c r="E35" s="366">
        <v>1</v>
      </c>
      <c r="F35" s="366">
        <v>0</v>
      </c>
      <c r="G35" s="366">
        <v>1</v>
      </c>
      <c r="H35" s="366">
        <v>0</v>
      </c>
      <c r="I35" s="366">
        <v>0</v>
      </c>
      <c r="J35" s="366">
        <v>0</v>
      </c>
      <c r="K35" s="366">
        <v>0</v>
      </c>
      <c r="L35" s="367">
        <f t="shared" si="2"/>
        <v>3</v>
      </c>
    </row>
    <row r="36" spans="1:12" ht="15">
      <c r="A36" s="334">
        <v>4</v>
      </c>
      <c r="B36" s="335" t="s">
        <v>176</v>
      </c>
      <c r="C36" s="366">
        <v>12</v>
      </c>
      <c r="D36" s="366">
        <v>15</v>
      </c>
      <c r="E36" s="366">
        <v>0</v>
      </c>
      <c r="F36" s="366">
        <v>0</v>
      </c>
      <c r="G36" s="366">
        <v>5</v>
      </c>
      <c r="H36" s="366">
        <v>6</v>
      </c>
      <c r="I36" s="366">
        <v>59</v>
      </c>
      <c r="J36" s="366">
        <v>17</v>
      </c>
      <c r="K36" s="366">
        <v>14</v>
      </c>
      <c r="L36" s="367">
        <f t="shared" si="2"/>
        <v>128</v>
      </c>
    </row>
    <row r="37" spans="1:12" ht="15">
      <c r="A37" s="334">
        <v>5</v>
      </c>
      <c r="B37" s="335" t="s">
        <v>177</v>
      </c>
      <c r="C37" s="366">
        <v>0</v>
      </c>
      <c r="D37" s="366">
        <v>7</v>
      </c>
      <c r="E37" s="366">
        <v>1</v>
      </c>
      <c r="F37" s="366">
        <v>2</v>
      </c>
      <c r="G37" s="366">
        <v>0</v>
      </c>
      <c r="H37" s="366">
        <v>0</v>
      </c>
      <c r="I37" s="366">
        <v>0</v>
      </c>
      <c r="J37" s="366">
        <v>141</v>
      </c>
      <c r="K37" s="366">
        <v>64</v>
      </c>
      <c r="L37" s="367">
        <f t="shared" si="2"/>
        <v>215</v>
      </c>
    </row>
    <row r="38" spans="1:12" ht="15">
      <c r="A38" s="334">
        <v>6</v>
      </c>
      <c r="B38" s="335" t="s">
        <v>178</v>
      </c>
      <c r="C38" s="366">
        <v>2</v>
      </c>
      <c r="D38" s="366">
        <v>0</v>
      </c>
      <c r="E38" s="366">
        <v>0</v>
      </c>
      <c r="F38" s="366">
        <v>1</v>
      </c>
      <c r="G38" s="366">
        <v>5</v>
      </c>
      <c r="H38" s="366">
        <v>9</v>
      </c>
      <c r="I38" s="366">
        <v>8</v>
      </c>
      <c r="J38" s="366">
        <v>0</v>
      </c>
      <c r="K38" s="366">
        <v>4</v>
      </c>
      <c r="L38" s="367">
        <f t="shared" si="2"/>
        <v>29</v>
      </c>
    </row>
    <row r="39" spans="1:12" ht="15">
      <c r="A39" s="334">
        <v>7</v>
      </c>
      <c r="B39" s="335" t="s">
        <v>179</v>
      </c>
      <c r="C39" s="366">
        <v>14</v>
      </c>
      <c r="D39" s="366">
        <v>0</v>
      </c>
      <c r="E39" s="366">
        <v>47</v>
      </c>
      <c r="F39" s="366">
        <v>437</v>
      </c>
      <c r="G39" s="366">
        <v>800</v>
      </c>
      <c r="H39" s="366">
        <v>1016</v>
      </c>
      <c r="I39" s="366">
        <v>341</v>
      </c>
      <c r="J39" s="366">
        <v>334</v>
      </c>
      <c r="K39" s="366">
        <v>367</v>
      </c>
      <c r="L39" s="367">
        <f t="shared" si="2"/>
        <v>3356</v>
      </c>
    </row>
    <row r="40" spans="1:12" ht="15">
      <c r="A40" s="334">
        <v>8</v>
      </c>
      <c r="B40" s="335" t="s">
        <v>180</v>
      </c>
      <c r="C40" s="366">
        <v>2</v>
      </c>
      <c r="D40" s="366">
        <v>0</v>
      </c>
      <c r="E40" s="366">
        <v>0</v>
      </c>
      <c r="F40" s="366">
        <v>3</v>
      </c>
      <c r="G40" s="366">
        <v>1</v>
      </c>
      <c r="H40" s="366">
        <v>2</v>
      </c>
      <c r="I40" s="366">
        <v>10</v>
      </c>
      <c r="J40" s="366">
        <v>0</v>
      </c>
      <c r="K40" s="366">
        <v>0</v>
      </c>
      <c r="L40" s="367">
        <f t="shared" si="2"/>
        <v>18</v>
      </c>
    </row>
    <row r="41" spans="1:12" ht="15">
      <c r="A41" s="334">
        <v>9</v>
      </c>
      <c r="B41" s="335" t="s">
        <v>74</v>
      </c>
      <c r="C41" s="366">
        <v>0</v>
      </c>
      <c r="D41" s="366">
        <v>0</v>
      </c>
      <c r="E41" s="366">
        <v>0</v>
      </c>
      <c r="F41" s="366">
        <v>4</v>
      </c>
      <c r="G41" s="366">
        <v>0</v>
      </c>
      <c r="H41" s="366">
        <v>11</v>
      </c>
      <c r="I41" s="366">
        <v>31</v>
      </c>
      <c r="J41" s="366">
        <v>4</v>
      </c>
      <c r="K41" s="366">
        <v>19</v>
      </c>
      <c r="L41" s="367">
        <f t="shared" si="2"/>
        <v>69</v>
      </c>
    </row>
    <row r="42" spans="1:12" ht="15">
      <c r="A42" s="334">
        <v>10</v>
      </c>
      <c r="B42" s="335" t="s">
        <v>182</v>
      </c>
      <c r="C42" s="366">
        <v>0</v>
      </c>
      <c r="D42" s="366">
        <v>4</v>
      </c>
      <c r="E42" s="366">
        <v>0</v>
      </c>
      <c r="F42" s="366">
        <v>4</v>
      </c>
      <c r="G42" s="366">
        <v>5</v>
      </c>
      <c r="H42" s="366">
        <v>0</v>
      </c>
      <c r="I42" s="366">
        <v>7</v>
      </c>
      <c r="J42" s="366">
        <v>4</v>
      </c>
      <c r="K42" s="366">
        <v>4</v>
      </c>
      <c r="L42" s="367">
        <f t="shared" si="2"/>
        <v>28</v>
      </c>
    </row>
    <row r="43" spans="1:12" ht="15">
      <c r="A43" s="365">
        <v>11</v>
      </c>
      <c r="B43" s="336" t="s">
        <v>183</v>
      </c>
      <c r="C43" s="366">
        <v>7</v>
      </c>
      <c r="D43" s="366">
        <v>2</v>
      </c>
      <c r="E43" s="366">
        <v>15</v>
      </c>
      <c r="F43" s="366">
        <v>7</v>
      </c>
      <c r="G43" s="366">
        <v>3</v>
      </c>
      <c r="H43" s="366">
        <v>33</v>
      </c>
      <c r="I43" s="366">
        <v>182</v>
      </c>
      <c r="J43" s="366">
        <v>2</v>
      </c>
      <c r="K43" s="366">
        <v>11</v>
      </c>
      <c r="L43" s="367">
        <f t="shared" si="2"/>
        <v>262</v>
      </c>
    </row>
    <row r="44" spans="1:12" ht="15">
      <c r="A44" s="334">
        <v>12</v>
      </c>
      <c r="B44" s="336" t="s">
        <v>184</v>
      </c>
      <c r="C44" s="335">
        <v>18</v>
      </c>
      <c r="D44" s="335">
        <v>1</v>
      </c>
      <c r="E44" s="335">
        <v>0</v>
      </c>
      <c r="F44" s="366">
        <v>1</v>
      </c>
      <c r="G44" s="366">
        <v>0</v>
      </c>
      <c r="H44" s="366">
        <v>0</v>
      </c>
      <c r="I44" s="366">
        <v>2</v>
      </c>
      <c r="J44" s="366">
        <v>5</v>
      </c>
      <c r="K44" s="366">
        <v>0</v>
      </c>
      <c r="L44" s="367">
        <f t="shared" si="2"/>
        <v>27</v>
      </c>
    </row>
    <row r="45" spans="1:12" ht="15">
      <c r="A45" s="334">
        <v>13</v>
      </c>
      <c r="B45" s="335" t="s">
        <v>185</v>
      </c>
      <c r="C45" s="335">
        <v>17</v>
      </c>
      <c r="D45" s="335">
        <v>31</v>
      </c>
      <c r="E45" s="335">
        <v>1</v>
      </c>
      <c r="F45" s="366">
        <v>13</v>
      </c>
      <c r="G45" s="366">
        <v>2</v>
      </c>
      <c r="H45" s="366">
        <v>3</v>
      </c>
      <c r="I45" s="366">
        <v>7</v>
      </c>
      <c r="J45" s="366">
        <v>13</v>
      </c>
      <c r="K45" s="366">
        <v>15</v>
      </c>
      <c r="L45" s="367">
        <f t="shared" si="2"/>
        <v>102</v>
      </c>
    </row>
    <row r="46" spans="1:12" ht="15">
      <c r="A46" s="334">
        <v>14</v>
      </c>
      <c r="B46" s="335" t="s">
        <v>242</v>
      </c>
      <c r="C46" s="335">
        <v>217</v>
      </c>
      <c r="D46" s="335">
        <v>96</v>
      </c>
      <c r="E46" s="335">
        <v>28</v>
      </c>
      <c r="F46" s="366">
        <v>156</v>
      </c>
      <c r="G46" s="366">
        <v>58</v>
      </c>
      <c r="H46" s="366">
        <v>107</v>
      </c>
      <c r="I46" s="366">
        <v>114</v>
      </c>
      <c r="J46" s="366">
        <v>196</v>
      </c>
      <c r="K46" s="366">
        <v>509</v>
      </c>
      <c r="L46" s="367">
        <f t="shared" si="2"/>
        <v>1481</v>
      </c>
    </row>
    <row r="47" spans="1:12" ht="15">
      <c r="A47" s="334">
        <v>15</v>
      </c>
      <c r="B47" s="335" t="s">
        <v>186</v>
      </c>
      <c r="C47" s="335">
        <v>7</v>
      </c>
      <c r="D47" s="335">
        <v>41</v>
      </c>
      <c r="E47" s="335">
        <v>1</v>
      </c>
      <c r="F47" s="366">
        <v>63</v>
      </c>
      <c r="G47" s="366">
        <v>7</v>
      </c>
      <c r="H47" s="366">
        <v>19</v>
      </c>
      <c r="I47" s="366">
        <v>125</v>
      </c>
      <c r="J47" s="366">
        <v>65</v>
      </c>
      <c r="K47" s="366">
        <v>24</v>
      </c>
      <c r="L47" s="367">
        <f t="shared" si="2"/>
        <v>352</v>
      </c>
    </row>
    <row r="48" spans="1:12" ht="15">
      <c r="A48" s="334">
        <v>16</v>
      </c>
      <c r="B48" s="335" t="s">
        <v>243</v>
      </c>
      <c r="C48" s="335">
        <v>0</v>
      </c>
      <c r="D48" s="335">
        <v>0</v>
      </c>
      <c r="E48" s="335">
        <v>0</v>
      </c>
      <c r="F48" s="366">
        <v>0</v>
      </c>
      <c r="G48" s="366">
        <v>0</v>
      </c>
      <c r="H48" s="366">
        <v>1</v>
      </c>
      <c r="I48" s="366">
        <v>15</v>
      </c>
      <c r="J48" s="366">
        <v>1</v>
      </c>
      <c r="K48" s="366">
        <v>4</v>
      </c>
      <c r="L48" s="367">
        <f t="shared" si="2"/>
        <v>21</v>
      </c>
    </row>
    <row r="49" spans="1:12" ht="15">
      <c r="A49" s="334">
        <v>17</v>
      </c>
      <c r="B49" s="335" t="s">
        <v>187</v>
      </c>
      <c r="C49" s="335">
        <v>41</v>
      </c>
      <c r="D49" s="335">
        <v>86</v>
      </c>
      <c r="E49" s="335">
        <v>396</v>
      </c>
      <c r="F49" s="366">
        <v>43</v>
      </c>
      <c r="G49" s="366">
        <v>67</v>
      </c>
      <c r="H49" s="366">
        <v>37</v>
      </c>
      <c r="I49" s="366">
        <v>1428</v>
      </c>
      <c r="J49" s="366">
        <v>238</v>
      </c>
      <c r="K49" s="366">
        <v>389</v>
      </c>
      <c r="L49" s="367">
        <f t="shared" si="2"/>
        <v>2725</v>
      </c>
    </row>
    <row r="50" spans="1:12" ht="15">
      <c r="A50" s="365">
        <v>18</v>
      </c>
      <c r="B50" s="335" t="s">
        <v>188</v>
      </c>
      <c r="C50" s="335">
        <v>305</v>
      </c>
      <c r="D50" s="335">
        <v>37</v>
      </c>
      <c r="E50" s="335">
        <v>50</v>
      </c>
      <c r="F50" s="366">
        <v>12</v>
      </c>
      <c r="G50" s="366">
        <v>34</v>
      </c>
      <c r="H50" s="366">
        <v>35</v>
      </c>
      <c r="I50" s="366">
        <v>432</v>
      </c>
      <c r="J50" s="366">
        <v>901</v>
      </c>
      <c r="K50" s="366">
        <v>152</v>
      </c>
      <c r="L50" s="367">
        <f t="shared" si="2"/>
        <v>1958</v>
      </c>
    </row>
    <row r="51" spans="1:12" ht="15">
      <c r="A51" s="334">
        <v>19</v>
      </c>
      <c r="B51" s="335" t="s">
        <v>189</v>
      </c>
      <c r="C51" s="366">
        <v>30</v>
      </c>
      <c r="D51" s="366">
        <v>1</v>
      </c>
      <c r="E51" s="366">
        <v>67</v>
      </c>
      <c r="F51" s="366">
        <v>6</v>
      </c>
      <c r="G51" s="366">
        <v>65</v>
      </c>
      <c r="H51" s="366">
        <v>28</v>
      </c>
      <c r="I51" s="366">
        <v>2</v>
      </c>
      <c r="J51" s="366">
        <v>18</v>
      </c>
      <c r="K51" s="366">
        <v>1</v>
      </c>
      <c r="L51" s="367">
        <f t="shared" si="2"/>
        <v>218</v>
      </c>
    </row>
    <row r="52" spans="1:12" ht="15">
      <c r="A52" s="334">
        <v>20</v>
      </c>
      <c r="B52" s="335" t="s">
        <v>244</v>
      </c>
      <c r="C52" s="366">
        <v>0</v>
      </c>
      <c r="D52" s="366">
        <v>0</v>
      </c>
      <c r="E52" s="366">
        <v>0</v>
      </c>
      <c r="F52" s="366">
        <v>0</v>
      </c>
      <c r="G52" s="366">
        <v>4</v>
      </c>
      <c r="H52" s="366">
        <v>0</v>
      </c>
      <c r="I52" s="366">
        <v>2</v>
      </c>
      <c r="J52" s="366">
        <v>3</v>
      </c>
      <c r="K52" s="366">
        <v>0</v>
      </c>
      <c r="L52" s="367">
        <f t="shared" si="2"/>
        <v>9</v>
      </c>
    </row>
    <row r="53" spans="1:12" ht="15">
      <c r="A53" s="334">
        <v>21</v>
      </c>
      <c r="B53" s="335" t="s">
        <v>190</v>
      </c>
      <c r="C53" s="366">
        <v>1</v>
      </c>
      <c r="D53" s="366">
        <v>0</v>
      </c>
      <c r="E53" s="366">
        <v>0</v>
      </c>
      <c r="F53" s="366">
        <v>5</v>
      </c>
      <c r="G53" s="366">
        <v>0</v>
      </c>
      <c r="H53" s="366">
        <v>30</v>
      </c>
      <c r="I53" s="366">
        <v>299</v>
      </c>
      <c r="J53" s="366">
        <v>90</v>
      </c>
      <c r="K53" s="366">
        <v>30</v>
      </c>
      <c r="L53" s="367">
        <f t="shared" si="2"/>
        <v>455</v>
      </c>
    </row>
    <row r="54" spans="1:12" ht="15">
      <c r="A54" s="334">
        <v>22</v>
      </c>
      <c r="B54" s="335" t="s">
        <v>191</v>
      </c>
      <c r="C54" s="366">
        <v>2</v>
      </c>
      <c r="D54" s="366">
        <v>0</v>
      </c>
      <c r="E54" s="366">
        <v>0</v>
      </c>
      <c r="F54" s="366">
        <v>1</v>
      </c>
      <c r="G54" s="366">
        <v>1</v>
      </c>
      <c r="H54" s="366">
        <v>0</v>
      </c>
      <c r="I54" s="366">
        <v>17</v>
      </c>
      <c r="J54" s="366">
        <v>2</v>
      </c>
      <c r="K54" s="366">
        <v>0</v>
      </c>
      <c r="L54" s="367">
        <f t="shared" si="2"/>
        <v>23</v>
      </c>
    </row>
    <row r="55" spans="1:12" ht="15">
      <c r="A55" s="334">
        <v>23</v>
      </c>
      <c r="B55" s="335" t="s">
        <v>192</v>
      </c>
      <c r="C55" s="366">
        <v>0</v>
      </c>
      <c r="D55" s="366">
        <v>0</v>
      </c>
      <c r="E55" s="366">
        <v>19</v>
      </c>
      <c r="F55" s="366">
        <v>18</v>
      </c>
      <c r="G55" s="366">
        <v>15</v>
      </c>
      <c r="H55" s="366">
        <v>11</v>
      </c>
      <c r="I55" s="366">
        <v>18</v>
      </c>
      <c r="J55" s="366">
        <v>22</v>
      </c>
      <c r="K55" s="366">
        <v>13</v>
      </c>
      <c r="L55" s="367">
        <f t="shared" si="2"/>
        <v>116</v>
      </c>
    </row>
    <row r="56" spans="1:12" ht="15">
      <c r="A56" s="334">
        <v>24</v>
      </c>
      <c r="B56" s="335" t="s">
        <v>193</v>
      </c>
      <c r="C56" s="366">
        <v>240</v>
      </c>
      <c r="D56" s="366">
        <v>146</v>
      </c>
      <c r="E56" s="366">
        <v>65</v>
      </c>
      <c r="F56" s="366">
        <v>80</v>
      </c>
      <c r="G56" s="366">
        <v>360</v>
      </c>
      <c r="H56" s="366">
        <v>177</v>
      </c>
      <c r="I56" s="366">
        <v>916</v>
      </c>
      <c r="J56" s="366">
        <v>317</v>
      </c>
      <c r="K56" s="366">
        <v>275</v>
      </c>
      <c r="L56" s="367">
        <f t="shared" si="2"/>
        <v>2576</v>
      </c>
    </row>
    <row r="57" spans="1:12" ht="15">
      <c r="A57" s="365">
        <v>25</v>
      </c>
      <c r="B57" s="335" t="s">
        <v>245</v>
      </c>
      <c r="C57" s="366">
        <v>147</v>
      </c>
      <c r="D57" s="366">
        <v>4</v>
      </c>
      <c r="E57" s="366">
        <v>31</v>
      </c>
      <c r="F57" s="366">
        <v>26</v>
      </c>
      <c r="G57" s="366">
        <v>34</v>
      </c>
      <c r="H57" s="366">
        <v>3</v>
      </c>
      <c r="I57" s="366">
        <v>214</v>
      </c>
      <c r="J57" s="366">
        <v>117</v>
      </c>
      <c r="K57" s="366">
        <v>468</v>
      </c>
      <c r="L57" s="367">
        <f t="shared" si="2"/>
        <v>1044</v>
      </c>
    </row>
    <row r="58" spans="1:12" ht="15">
      <c r="A58" s="334">
        <v>26</v>
      </c>
      <c r="B58" s="335" t="s">
        <v>246</v>
      </c>
      <c r="C58" s="366">
        <v>0</v>
      </c>
      <c r="D58" s="366">
        <v>0</v>
      </c>
      <c r="E58" s="366">
        <v>40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7">
        <f t="shared" si="2"/>
        <v>40</v>
      </c>
    </row>
    <row r="59" spans="1:12" ht="15">
      <c r="A59" s="334">
        <v>27</v>
      </c>
      <c r="B59" s="335" t="s">
        <v>196</v>
      </c>
      <c r="C59" s="366">
        <v>0</v>
      </c>
      <c r="D59" s="366">
        <v>0</v>
      </c>
      <c r="E59" s="366">
        <v>0</v>
      </c>
      <c r="F59" s="366">
        <v>6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7">
        <f t="shared" si="2"/>
        <v>6</v>
      </c>
    </row>
    <row r="60" spans="1:12" ht="15">
      <c r="A60" s="334">
        <v>28</v>
      </c>
      <c r="B60" s="335" t="s">
        <v>197</v>
      </c>
      <c r="C60" s="366">
        <v>15</v>
      </c>
      <c r="D60" s="366">
        <v>6</v>
      </c>
      <c r="E60" s="366">
        <v>5</v>
      </c>
      <c r="F60" s="366">
        <v>0</v>
      </c>
      <c r="G60" s="366">
        <v>3</v>
      </c>
      <c r="H60" s="366">
        <v>43</v>
      </c>
      <c r="I60" s="366">
        <v>8</v>
      </c>
      <c r="J60" s="366">
        <v>13</v>
      </c>
      <c r="K60" s="366">
        <v>13</v>
      </c>
      <c r="L60" s="367">
        <f t="shared" si="2"/>
        <v>106</v>
      </c>
    </row>
    <row r="61" spans="1:12" ht="15">
      <c r="A61" s="334">
        <v>29</v>
      </c>
      <c r="B61" s="335" t="s">
        <v>247</v>
      </c>
      <c r="C61" s="366">
        <v>0</v>
      </c>
      <c r="D61" s="366">
        <v>0</v>
      </c>
      <c r="E61" s="366">
        <v>0</v>
      </c>
      <c r="F61" s="366">
        <v>7</v>
      </c>
      <c r="G61" s="366">
        <v>44</v>
      </c>
      <c r="H61" s="366">
        <v>2</v>
      </c>
      <c r="I61" s="366">
        <v>11</v>
      </c>
      <c r="J61" s="366">
        <v>10</v>
      </c>
      <c r="K61" s="366">
        <v>0</v>
      </c>
      <c r="L61" s="367">
        <f t="shared" si="2"/>
        <v>74</v>
      </c>
    </row>
    <row r="62" spans="1:12" ht="15">
      <c r="A62" s="334">
        <v>30</v>
      </c>
      <c r="B62" s="335" t="s">
        <v>248</v>
      </c>
      <c r="C62" s="366">
        <v>0</v>
      </c>
      <c r="D62" s="366">
        <v>8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7">
        <f t="shared" si="2"/>
        <v>8</v>
      </c>
    </row>
    <row r="63" spans="1:14" ht="15">
      <c r="A63" s="334">
        <v>31</v>
      </c>
      <c r="B63" s="335" t="s">
        <v>249</v>
      </c>
      <c r="C63" s="366">
        <v>11</v>
      </c>
      <c r="D63" s="366">
        <v>8</v>
      </c>
      <c r="E63" s="366">
        <v>171</v>
      </c>
      <c r="F63" s="366">
        <v>375</v>
      </c>
      <c r="G63" s="366">
        <v>13</v>
      </c>
      <c r="H63" s="366">
        <v>4</v>
      </c>
      <c r="I63" s="366">
        <v>3</v>
      </c>
      <c r="J63" s="366">
        <v>20</v>
      </c>
      <c r="K63" s="366">
        <v>3</v>
      </c>
      <c r="L63" s="367">
        <f t="shared" si="2"/>
        <v>608</v>
      </c>
      <c r="N63" s="368"/>
    </row>
    <row r="64" spans="1:12" ht="15">
      <c r="A64" s="365">
        <v>32</v>
      </c>
      <c r="B64" s="335" t="s">
        <v>250</v>
      </c>
      <c r="C64" s="366">
        <v>41</v>
      </c>
      <c r="D64" s="366">
        <v>70</v>
      </c>
      <c r="E64" s="366">
        <v>342</v>
      </c>
      <c r="F64" s="366">
        <v>4</v>
      </c>
      <c r="G64" s="366">
        <v>9</v>
      </c>
      <c r="H64" s="366">
        <v>62</v>
      </c>
      <c r="I64" s="366">
        <v>64</v>
      </c>
      <c r="J64" s="366">
        <v>500</v>
      </c>
      <c r="K64" s="366">
        <v>164</v>
      </c>
      <c r="L64" s="367">
        <f t="shared" si="2"/>
        <v>1256</v>
      </c>
    </row>
    <row r="65" spans="1:12" ht="15">
      <c r="A65" s="334">
        <v>33</v>
      </c>
      <c r="B65" s="335" t="s">
        <v>198</v>
      </c>
      <c r="C65" s="366">
        <v>111</v>
      </c>
      <c r="D65" s="366">
        <v>40</v>
      </c>
      <c r="E65" s="366">
        <v>122</v>
      </c>
      <c r="F65" s="366">
        <v>78</v>
      </c>
      <c r="G65" s="366">
        <v>12</v>
      </c>
      <c r="H65" s="366">
        <v>125</v>
      </c>
      <c r="I65" s="366">
        <v>212</v>
      </c>
      <c r="J65" s="366">
        <v>83</v>
      </c>
      <c r="K65" s="366">
        <v>71</v>
      </c>
      <c r="L65" s="367">
        <f t="shared" si="2"/>
        <v>854</v>
      </c>
    </row>
    <row r="66" spans="1:12" ht="15">
      <c r="A66" s="334">
        <v>34</v>
      </c>
      <c r="B66" s="336" t="s">
        <v>199</v>
      </c>
      <c r="C66" s="366">
        <v>20</v>
      </c>
      <c r="D66" s="366">
        <v>6</v>
      </c>
      <c r="E66" s="366">
        <v>3</v>
      </c>
      <c r="F66" s="366">
        <v>20</v>
      </c>
      <c r="G66" s="366">
        <v>21</v>
      </c>
      <c r="H66" s="366">
        <v>46</v>
      </c>
      <c r="I66" s="366">
        <v>0</v>
      </c>
      <c r="J66" s="366">
        <v>3</v>
      </c>
      <c r="K66" s="366">
        <v>6</v>
      </c>
      <c r="L66" s="367">
        <f>SUM(C66:K66)</f>
        <v>125</v>
      </c>
    </row>
    <row r="67" spans="1:12" ht="15">
      <c r="A67" s="334">
        <v>35</v>
      </c>
      <c r="B67" s="336" t="s">
        <v>200</v>
      </c>
      <c r="C67" s="366">
        <v>0</v>
      </c>
      <c r="D67" s="366">
        <v>0</v>
      </c>
      <c r="E67" s="366">
        <v>11</v>
      </c>
      <c r="F67" s="366">
        <v>14</v>
      </c>
      <c r="G67" s="366">
        <v>46</v>
      </c>
      <c r="H67" s="366">
        <v>6</v>
      </c>
      <c r="I67" s="366">
        <v>0</v>
      </c>
      <c r="J67" s="366">
        <v>29</v>
      </c>
      <c r="K67" s="366">
        <v>30</v>
      </c>
      <c r="L67" s="367">
        <f t="shared" si="2"/>
        <v>136</v>
      </c>
    </row>
    <row r="68" spans="1:12" ht="15">
      <c r="A68" s="334">
        <v>36</v>
      </c>
      <c r="B68" s="335" t="s">
        <v>201</v>
      </c>
      <c r="C68" s="366">
        <v>13</v>
      </c>
      <c r="D68" s="366">
        <v>24</v>
      </c>
      <c r="E68" s="366">
        <v>11</v>
      </c>
      <c r="F68" s="366">
        <v>1</v>
      </c>
      <c r="G68" s="366">
        <v>20</v>
      </c>
      <c r="H68" s="366">
        <v>25</v>
      </c>
      <c r="I68" s="366">
        <v>23</v>
      </c>
      <c r="J68" s="366">
        <v>8</v>
      </c>
      <c r="K68" s="366">
        <v>36</v>
      </c>
      <c r="L68" s="367">
        <f t="shared" si="2"/>
        <v>161</v>
      </c>
    </row>
    <row r="69" spans="1:12" ht="15">
      <c r="A69" s="334">
        <v>37</v>
      </c>
      <c r="B69" s="335" t="s">
        <v>251</v>
      </c>
      <c r="C69" s="366">
        <v>8</v>
      </c>
      <c r="D69" s="366">
        <v>2</v>
      </c>
      <c r="E69" s="366">
        <v>18</v>
      </c>
      <c r="F69" s="366">
        <v>0</v>
      </c>
      <c r="G69" s="366">
        <v>11</v>
      </c>
      <c r="H69" s="366">
        <v>0</v>
      </c>
      <c r="I69" s="366">
        <v>10</v>
      </c>
      <c r="J69" s="366">
        <v>1</v>
      </c>
      <c r="K69" s="366">
        <v>1</v>
      </c>
      <c r="L69" s="367">
        <f t="shared" si="2"/>
        <v>51</v>
      </c>
    </row>
    <row r="70" spans="1:12" ht="15">
      <c r="A70" s="365">
        <v>38</v>
      </c>
      <c r="B70" s="335" t="s">
        <v>202</v>
      </c>
      <c r="C70" s="366">
        <v>5</v>
      </c>
      <c r="D70" s="366">
        <v>1</v>
      </c>
      <c r="E70" s="366">
        <v>0</v>
      </c>
      <c r="F70" s="366">
        <v>9</v>
      </c>
      <c r="G70" s="366">
        <v>388</v>
      </c>
      <c r="H70" s="366">
        <v>244</v>
      </c>
      <c r="I70" s="366">
        <v>69</v>
      </c>
      <c r="J70" s="366">
        <v>30</v>
      </c>
      <c r="K70" s="366">
        <v>16</v>
      </c>
      <c r="L70" s="367">
        <f t="shared" si="2"/>
        <v>762</v>
      </c>
    </row>
    <row r="71" spans="1:12" ht="15">
      <c r="A71" s="334">
        <v>39</v>
      </c>
      <c r="B71" s="335" t="s">
        <v>203</v>
      </c>
      <c r="C71" s="366">
        <v>0</v>
      </c>
      <c r="D71" s="366">
        <v>1</v>
      </c>
      <c r="E71" s="366">
        <v>0</v>
      </c>
      <c r="F71" s="366">
        <v>0</v>
      </c>
      <c r="G71" s="366">
        <v>7</v>
      </c>
      <c r="H71" s="366">
        <v>0</v>
      </c>
      <c r="I71" s="366">
        <v>0</v>
      </c>
      <c r="J71" s="366">
        <v>0</v>
      </c>
      <c r="K71" s="366">
        <v>1</v>
      </c>
      <c r="L71" s="367">
        <f t="shared" si="2"/>
        <v>9</v>
      </c>
    </row>
    <row r="72" spans="1:12" ht="15">
      <c r="A72" s="334">
        <v>40</v>
      </c>
      <c r="B72" s="335" t="s">
        <v>204</v>
      </c>
      <c r="C72" s="366">
        <v>0</v>
      </c>
      <c r="D72" s="366">
        <v>46</v>
      </c>
      <c r="E72" s="366">
        <v>8</v>
      </c>
      <c r="F72" s="366">
        <v>4</v>
      </c>
      <c r="G72" s="366">
        <v>22</v>
      </c>
      <c r="H72" s="366">
        <v>30</v>
      </c>
      <c r="I72" s="366">
        <v>27</v>
      </c>
      <c r="J72" s="366">
        <v>0</v>
      </c>
      <c r="K72" s="366">
        <v>2</v>
      </c>
      <c r="L72" s="367">
        <f t="shared" si="2"/>
        <v>139</v>
      </c>
    </row>
    <row r="73" spans="1:12" ht="15">
      <c r="A73" s="334">
        <v>41</v>
      </c>
      <c r="B73" s="335" t="s">
        <v>205</v>
      </c>
      <c r="C73" s="366">
        <v>43</v>
      </c>
      <c r="D73" s="366">
        <v>21</v>
      </c>
      <c r="E73" s="366">
        <v>10</v>
      </c>
      <c r="F73" s="366">
        <v>9</v>
      </c>
      <c r="G73" s="366">
        <v>1</v>
      </c>
      <c r="H73" s="366">
        <v>45</v>
      </c>
      <c r="I73" s="366">
        <v>11</v>
      </c>
      <c r="J73" s="366">
        <v>19</v>
      </c>
      <c r="K73" s="366">
        <v>42</v>
      </c>
      <c r="L73" s="367">
        <f t="shared" si="2"/>
        <v>201</v>
      </c>
    </row>
    <row r="74" spans="1:12" ht="15.75">
      <c r="A74" s="327" t="s">
        <v>240</v>
      </c>
      <c r="B74" s="327"/>
      <c r="C74" s="328">
        <f aca="true" t="shared" si="3" ref="C74:L74">SUM(C33:C73)</f>
        <v>1501</v>
      </c>
      <c r="D74" s="328">
        <f t="shared" si="3"/>
        <v>804</v>
      </c>
      <c r="E74" s="328">
        <f t="shared" si="3"/>
        <v>1485</v>
      </c>
      <c r="F74" s="328">
        <f t="shared" si="3"/>
        <v>1413</v>
      </c>
      <c r="G74" s="328">
        <f t="shared" si="3"/>
        <v>2088</v>
      </c>
      <c r="H74" s="328">
        <f>SUM(H33:H73)</f>
        <v>2240</v>
      </c>
      <c r="I74" s="328">
        <f>SUM(I33:I73)</f>
        <v>4676</v>
      </c>
      <c r="J74" s="328">
        <f>SUM(J33:J73)</f>
        <v>3257</v>
      </c>
      <c r="K74" s="328">
        <f>SUM(K33:K73)</f>
        <v>2807</v>
      </c>
      <c r="L74" s="329">
        <f t="shared" si="3"/>
        <v>20271</v>
      </c>
    </row>
    <row r="75" spans="1:14" s="375" customFormat="1" ht="15.75">
      <c r="A75" s="372"/>
      <c r="B75" s="372"/>
      <c r="C75" s="373"/>
      <c r="D75" s="373"/>
      <c r="E75" s="373"/>
      <c r="F75" s="373"/>
      <c r="G75" s="373"/>
      <c r="H75" s="373"/>
      <c r="I75" s="373"/>
      <c r="J75" s="373"/>
      <c r="K75" s="373"/>
      <c r="L75" s="374"/>
      <c r="N75" s="381"/>
    </row>
    <row r="77" spans="1:2" ht="15">
      <c r="A77" s="379" t="s">
        <v>140</v>
      </c>
      <c r="B77" s="331"/>
    </row>
    <row r="78" spans="1:12" ht="15">
      <c r="A78" s="334">
        <v>1</v>
      </c>
      <c r="B78" s="335" t="s">
        <v>141</v>
      </c>
      <c r="C78" s="382">
        <v>2</v>
      </c>
      <c r="D78" s="382">
        <v>12</v>
      </c>
      <c r="E78" s="382">
        <v>88</v>
      </c>
      <c r="F78" s="382">
        <v>36</v>
      </c>
      <c r="G78" s="382">
        <v>27</v>
      </c>
      <c r="H78" s="382">
        <v>5</v>
      </c>
      <c r="I78" s="382">
        <v>35</v>
      </c>
      <c r="J78" s="382">
        <v>3</v>
      </c>
      <c r="K78" s="382">
        <v>19</v>
      </c>
      <c r="L78" s="367">
        <f>SUM(C78:K78)</f>
        <v>227</v>
      </c>
    </row>
    <row r="79" spans="1:12" ht="15">
      <c r="A79" s="334">
        <v>2</v>
      </c>
      <c r="B79" s="335" t="s">
        <v>143</v>
      </c>
      <c r="C79" s="382">
        <v>105</v>
      </c>
      <c r="D79" s="382">
        <v>67</v>
      </c>
      <c r="E79" s="382">
        <v>160</v>
      </c>
      <c r="F79" s="382">
        <v>108</v>
      </c>
      <c r="G79" s="382">
        <v>9</v>
      </c>
      <c r="H79" s="382">
        <v>44</v>
      </c>
      <c r="I79" s="382">
        <v>34</v>
      </c>
      <c r="J79" s="382">
        <v>49</v>
      </c>
      <c r="K79" s="382">
        <v>110</v>
      </c>
      <c r="L79" s="367">
        <f aca="true" t="shared" si="4" ref="L79:L86">SUM(C79:K79)</f>
        <v>686</v>
      </c>
    </row>
    <row r="80" spans="1:12" ht="15">
      <c r="A80" s="334">
        <v>3</v>
      </c>
      <c r="B80" s="335" t="s">
        <v>145</v>
      </c>
      <c r="C80" s="382">
        <v>2</v>
      </c>
      <c r="D80" s="382">
        <v>1</v>
      </c>
      <c r="E80" s="382">
        <v>21</v>
      </c>
      <c r="F80" s="382">
        <v>26</v>
      </c>
      <c r="G80" s="382">
        <v>18</v>
      </c>
      <c r="H80" s="382">
        <v>18</v>
      </c>
      <c r="I80" s="382">
        <v>33</v>
      </c>
      <c r="J80" s="382">
        <v>11</v>
      </c>
      <c r="K80" s="382">
        <v>30</v>
      </c>
      <c r="L80" s="367">
        <f t="shared" si="4"/>
        <v>160</v>
      </c>
    </row>
    <row r="81" spans="1:12" ht="15">
      <c r="A81" s="334">
        <v>4</v>
      </c>
      <c r="B81" s="335" t="s">
        <v>147</v>
      </c>
      <c r="C81" s="382">
        <v>55</v>
      </c>
      <c r="D81" s="382">
        <v>22</v>
      </c>
      <c r="E81" s="382">
        <v>8</v>
      </c>
      <c r="F81" s="382">
        <v>3</v>
      </c>
      <c r="G81" s="382">
        <v>0</v>
      </c>
      <c r="H81" s="382">
        <v>42</v>
      </c>
      <c r="I81" s="382">
        <v>9</v>
      </c>
      <c r="J81" s="382">
        <v>30</v>
      </c>
      <c r="K81" s="382">
        <v>63</v>
      </c>
      <c r="L81" s="367">
        <f t="shared" si="4"/>
        <v>232</v>
      </c>
    </row>
    <row r="82" spans="1:12" ht="15">
      <c r="A82" s="334">
        <v>5</v>
      </c>
      <c r="B82" s="335" t="s">
        <v>149</v>
      </c>
      <c r="C82" s="382">
        <v>0</v>
      </c>
      <c r="D82" s="382">
        <v>0</v>
      </c>
      <c r="E82" s="382">
        <v>0</v>
      </c>
      <c r="F82" s="382">
        <v>0</v>
      </c>
      <c r="G82" s="382">
        <v>1</v>
      </c>
      <c r="H82" s="382">
        <v>0</v>
      </c>
      <c r="I82" s="382">
        <v>5</v>
      </c>
      <c r="J82" s="382">
        <v>19</v>
      </c>
      <c r="K82" s="382">
        <v>4</v>
      </c>
      <c r="L82" s="367">
        <f t="shared" si="4"/>
        <v>29</v>
      </c>
    </row>
    <row r="83" spans="1:12" ht="15">
      <c r="A83" s="334">
        <v>6</v>
      </c>
      <c r="B83" s="335" t="s">
        <v>151</v>
      </c>
      <c r="C83" s="382">
        <v>35</v>
      </c>
      <c r="D83" s="382">
        <v>14</v>
      </c>
      <c r="E83" s="382">
        <v>0</v>
      </c>
      <c r="F83" s="382">
        <v>0</v>
      </c>
      <c r="G83" s="382">
        <v>0</v>
      </c>
      <c r="H83" s="382">
        <v>2</v>
      </c>
      <c r="I83" s="382">
        <v>0</v>
      </c>
      <c r="J83" s="382">
        <v>0</v>
      </c>
      <c r="K83" s="382">
        <v>0</v>
      </c>
      <c r="L83" s="367">
        <f t="shared" si="4"/>
        <v>51</v>
      </c>
    </row>
    <row r="84" spans="1:12" ht="15">
      <c r="A84" s="334">
        <v>7</v>
      </c>
      <c r="B84" s="335" t="s">
        <v>153</v>
      </c>
      <c r="C84" s="382">
        <v>8</v>
      </c>
      <c r="D84" s="382">
        <v>10</v>
      </c>
      <c r="E84" s="382">
        <v>17</v>
      </c>
      <c r="F84" s="382">
        <v>19</v>
      </c>
      <c r="G84" s="382">
        <v>10</v>
      </c>
      <c r="H84" s="382">
        <v>33</v>
      </c>
      <c r="I84" s="382">
        <v>93</v>
      </c>
      <c r="J84" s="382">
        <v>12</v>
      </c>
      <c r="K84" s="382">
        <v>7</v>
      </c>
      <c r="L84" s="367">
        <f t="shared" si="4"/>
        <v>209</v>
      </c>
    </row>
    <row r="85" spans="1:12" ht="15">
      <c r="A85" s="334">
        <v>8</v>
      </c>
      <c r="B85" s="335" t="s">
        <v>252</v>
      </c>
      <c r="C85" s="382">
        <v>33</v>
      </c>
      <c r="D85" s="382">
        <v>26</v>
      </c>
      <c r="E85" s="382">
        <v>28</v>
      </c>
      <c r="F85" s="382">
        <v>1</v>
      </c>
      <c r="G85" s="382">
        <v>0</v>
      </c>
      <c r="H85" s="382">
        <v>5</v>
      </c>
      <c r="I85" s="382">
        <v>4</v>
      </c>
      <c r="J85" s="382">
        <v>2</v>
      </c>
      <c r="K85" s="382">
        <v>0</v>
      </c>
      <c r="L85" s="367">
        <f t="shared" si="4"/>
        <v>99</v>
      </c>
    </row>
    <row r="86" spans="1:14" ht="12.75">
      <c r="A86" s="334">
        <v>9</v>
      </c>
      <c r="B86" s="335" t="s">
        <v>157</v>
      </c>
      <c r="C86" s="382">
        <v>7</v>
      </c>
      <c r="D86" s="382">
        <v>2</v>
      </c>
      <c r="E86" s="382">
        <v>185</v>
      </c>
      <c r="F86" s="382">
        <v>23</v>
      </c>
      <c r="G86" s="382">
        <v>28</v>
      </c>
      <c r="H86" s="382">
        <v>2</v>
      </c>
      <c r="I86" s="382">
        <v>36</v>
      </c>
      <c r="J86" s="382">
        <v>40</v>
      </c>
      <c r="K86" s="382">
        <v>47</v>
      </c>
      <c r="L86" s="367">
        <f t="shared" si="4"/>
        <v>370</v>
      </c>
      <c r="N86"/>
    </row>
    <row r="87" spans="1:14" s="385" customFormat="1" ht="15.75">
      <c r="A87" s="327" t="s">
        <v>240</v>
      </c>
      <c r="B87" s="327"/>
      <c r="C87" s="383">
        <f aca="true" t="shared" si="5" ref="C87:L87">SUM(C78:C86)</f>
        <v>247</v>
      </c>
      <c r="D87" s="383">
        <f t="shared" si="5"/>
        <v>154</v>
      </c>
      <c r="E87" s="383">
        <f t="shared" si="5"/>
        <v>507</v>
      </c>
      <c r="F87" s="383">
        <f t="shared" si="5"/>
        <v>216</v>
      </c>
      <c r="G87" s="383">
        <f t="shared" si="5"/>
        <v>93</v>
      </c>
      <c r="H87" s="383">
        <f t="shared" si="5"/>
        <v>151</v>
      </c>
      <c r="I87" s="383">
        <f>SUM(I78:I86)</f>
        <v>249</v>
      </c>
      <c r="J87" s="383">
        <f>SUM(J78:J86)</f>
        <v>166</v>
      </c>
      <c r="K87" s="383">
        <f>SUM(K78:K86)</f>
        <v>280</v>
      </c>
      <c r="L87" s="384">
        <f t="shared" si="5"/>
        <v>2063</v>
      </c>
      <c r="N87" s="386"/>
    </row>
    <row r="88" spans="1:12" ht="24.75" customHeight="1">
      <c r="A88" s="387"/>
      <c r="B88" s="388"/>
      <c r="C88" s="389"/>
      <c r="D88" s="389"/>
      <c r="E88" s="389"/>
      <c r="F88" s="389"/>
      <c r="G88" s="389"/>
      <c r="H88" s="389"/>
      <c r="I88" s="389"/>
      <c r="J88" s="389"/>
      <c r="K88" s="389"/>
      <c r="L88" s="364"/>
    </row>
    <row r="89" spans="1:2" ht="15">
      <c r="A89" s="379" t="s">
        <v>159</v>
      </c>
      <c r="B89" s="331"/>
    </row>
    <row r="90" spans="1:12" ht="15">
      <c r="A90" s="334">
        <v>1</v>
      </c>
      <c r="B90" s="335" t="s">
        <v>160</v>
      </c>
      <c r="C90" s="382">
        <v>0</v>
      </c>
      <c r="D90" s="382">
        <v>0</v>
      </c>
      <c r="E90" s="382">
        <v>0</v>
      </c>
      <c r="F90" s="382">
        <v>0</v>
      </c>
      <c r="G90" s="382">
        <v>0</v>
      </c>
      <c r="H90" s="382">
        <v>0</v>
      </c>
      <c r="I90" s="382">
        <v>0</v>
      </c>
      <c r="J90" s="382">
        <v>0</v>
      </c>
      <c r="K90" s="382">
        <v>0</v>
      </c>
      <c r="L90" s="367">
        <f>SUM(C90:K90)</f>
        <v>0</v>
      </c>
    </row>
    <row r="91" spans="1:12" ht="15.75">
      <c r="A91" s="327" t="s">
        <v>240</v>
      </c>
      <c r="B91" s="327"/>
      <c r="C91" s="390">
        <v>0</v>
      </c>
      <c r="D91" s="390">
        <v>0</v>
      </c>
      <c r="E91" s="390">
        <v>0</v>
      </c>
      <c r="F91" s="390">
        <v>0</v>
      </c>
      <c r="G91" s="390">
        <v>0</v>
      </c>
      <c r="H91" s="390">
        <v>0</v>
      </c>
      <c r="I91" s="390">
        <v>0</v>
      </c>
      <c r="J91" s="390">
        <v>0</v>
      </c>
      <c r="K91" s="390">
        <v>0</v>
      </c>
      <c r="L91" s="384">
        <f>SUM(L90)</f>
        <v>0</v>
      </c>
    </row>
    <row r="93" spans="1:14" ht="15">
      <c r="A93" s="330" t="s">
        <v>259</v>
      </c>
      <c r="B93" s="331"/>
      <c r="N93"/>
    </row>
    <row r="94" spans="1:12" ht="15">
      <c r="A94" s="343">
        <v>1</v>
      </c>
      <c r="B94" s="344" t="s">
        <v>53</v>
      </c>
      <c r="C94" s="344">
        <v>0</v>
      </c>
      <c r="D94" s="344">
        <v>3</v>
      </c>
      <c r="E94" s="344">
        <v>5</v>
      </c>
      <c r="F94" s="344">
        <v>11</v>
      </c>
      <c r="G94" s="344">
        <v>7</v>
      </c>
      <c r="H94" s="344">
        <v>25</v>
      </c>
      <c r="I94" s="344">
        <v>1</v>
      </c>
      <c r="J94" s="344">
        <v>0</v>
      </c>
      <c r="K94" s="344">
        <v>15</v>
      </c>
      <c r="L94" s="345">
        <f>SUM(C94:K94)</f>
        <v>67</v>
      </c>
    </row>
    <row r="95" spans="1:12" ht="15">
      <c r="A95" s="343">
        <v>2</v>
      </c>
      <c r="B95" s="344" t="s">
        <v>55</v>
      </c>
      <c r="C95" s="344">
        <v>0</v>
      </c>
      <c r="D95" s="344">
        <v>0</v>
      </c>
      <c r="E95" s="344">
        <v>5</v>
      </c>
      <c r="F95" s="344">
        <v>0</v>
      </c>
      <c r="G95" s="344">
        <v>0</v>
      </c>
      <c r="H95" s="344">
        <v>0</v>
      </c>
      <c r="I95" s="344">
        <v>0</v>
      </c>
      <c r="J95" s="344">
        <v>0</v>
      </c>
      <c r="K95" s="344">
        <v>0</v>
      </c>
      <c r="L95" s="345">
        <f>SUM(C95:K95)</f>
        <v>5</v>
      </c>
    </row>
    <row r="96" spans="1:14" ht="15.75">
      <c r="A96" s="327" t="s">
        <v>240</v>
      </c>
      <c r="B96" s="327"/>
      <c r="C96" s="328">
        <f aca="true" t="shared" si="6" ref="C96:H96">SUM(C94:C95)</f>
        <v>0</v>
      </c>
      <c r="D96" s="328">
        <f t="shared" si="6"/>
        <v>3</v>
      </c>
      <c r="E96" s="328">
        <f t="shared" si="6"/>
        <v>10</v>
      </c>
      <c r="F96" s="328">
        <f t="shared" si="6"/>
        <v>11</v>
      </c>
      <c r="G96" s="328">
        <f t="shared" si="6"/>
        <v>7</v>
      </c>
      <c r="H96" s="328">
        <f t="shared" si="6"/>
        <v>25</v>
      </c>
      <c r="I96" s="328">
        <f>SUM(I94:I95)</f>
        <v>1</v>
      </c>
      <c r="J96" s="328">
        <f>SUM(J94:J95)</f>
        <v>0</v>
      </c>
      <c r="K96" s="328">
        <f>SUM(K94:K95)</f>
        <v>15</v>
      </c>
      <c r="L96" s="329">
        <f>SUM(L94:L95)</f>
        <v>72</v>
      </c>
      <c r="N96"/>
    </row>
    <row r="97" ht="15">
      <c r="A97" s="347"/>
    </row>
    <row r="98" spans="1:14" ht="15">
      <c r="A98" s="330" t="s">
        <v>254</v>
      </c>
      <c r="B98" s="331"/>
      <c r="N98"/>
    </row>
    <row r="99" spans="1:12" ht="15">
      <c r="A99" s="343">
        <v>1</v>
      </c>
      <c r="B99" s="344" t="s">
        <v>255</v>
      </c>
      <c r="C99" s="344">
        <v>0</v>
      </c>
      <c r="D99" s="344">
        <v>0</v>
      </c>
      <c r="E99" s="344">
        <v>29</v>
      </c>
      <c r="F99" s="344">
        <v>0</v>
      </c>
      <c r="G99" s="344">
        <v>0</v>
      </c>
      <c r="H99" s="344">
        <v>0</v>
      </c>
      <c r="I99" s="344">
        <v>0</v>
      </c>
      <c r="J99" s="344">
        <v>3</v>
      </c>
      <c r="K99" s="344">
        <v>28</v>
      </c>
      <c r="L99" s="345">
        <f>SUM(C99:K99)</f>
        <v>60</v>
      </c>
    </row>
    <row r="100" spans="1:14" ht="15.75">
      <c r="A100" s="327" t="s">
        <v>240</v>
      </c>
      <c r="B100" s="327"/>
      <c r="C100" s="328">
        <f aca="true" t="shared" si="7" ref="C100:H100">SUM(C99:C99)</f>
        <v>0</v>
      </c>
      <c r="D100" s="328">
        <f t="shared" si="7"/>
        <v>0</v>
      </c>
      <c r="E100" s="328">
        <f t="shared" si="7"/>
        <v>29</v>
      </c>
      <c r="F100" s="328">
        <f t="shared" si="7"/>
        <v>0</v>
      </c>
      <c r="G100" s="328">
        <f t="shared" si="7"/>
        <v>0</v>
      </c>
      <c r="H100" s="328">
        <f t="shared" si="7"/>
        <v>0</v>
      </c>
      <c r="I100" s="328">
        <f>SUM(I99:I99)</f>
        <v>0</v>
      </c>
      <c r="J100" s="328">
        <f>SUM(J99:J99)</f>
        <v>3</v>
      </c>
      <c r="K100" s="328">
        <f>SUM(K99:K99)</f>
        <v>28</v>
      </c>
      <c r="L100" s="329">
        <f>SUM(L99:L99)</f>
        <v>60</v>
      </c>
      <c r="N100"/>
    </row>
    <row r="102" spans="1:12" ht="26.25">
      <c r="A102" s="348" t="s">
        <v>256</v>
      </c>
      <c r="B102" s="348"/>
      <c r="C102" s="349">
        <f aca="true" t="shared" si="8" ref="C102:I102">SUM(C29+C74+C87+C91+C96+C100)</f>
        <v>27589</v>
      </c>
      <c r="D102" s="349">
        <f t="shared" si="8"/>
        <v>22166</v>
      </c>
      <c r="E102" s="349">
        <f t="shared" si="8"/>
        <v>22802</v>
      </c>
      <c r="F102" s="349">
        <f t="shared" si="8"/>
        <v>17514</v>
      </c>
      <c r="G102" s="349">
        <f t="shared" si="8"/>
        <v>15819</v>
      </c>
      <c r="H102" s="349">
        <f t="shared" si="8"/>
        <v>34899</v>
      </c>
      <c r="I102" s="349">
        <f t="shared" si="8"/>
        <v>36062</v>
      </c>
      <c r="J102" s="349">
        <f>SUM(J29+J74+J87+J91+J96+J100)</f>
        <v>34853</v>
      </c>
      <c r="K102" s="349">
        <f>SUM(K29+K74+K87+K91+K96+K100)</f>
        <v>27402</v>
      </c>
      <c r="L102" s="349">
        <f>SUM(L29+L74+L87+L91+L96+L100)</f>
        <v>239106</v>
      </c>
    </row>
  </sheetData>
  <sheetProtection/>
  <mergeCells count="11">
    <mergeCell ref="A87:B87"/>
    <mergeCell ref="A91:B91"/>
    <mergeCell ref="A96:B96"/>
    <mergeCell ref="A100:B100"/>
    <mergeCell ref="A102:B102"/>
    <mergeCell ref="A1:B1"/>
    <mergeCell ref="A2:A3"/>
    <mergeCell ref="B2:B3"/>
    <mergeCell ref="L2:L3"/>
    <mergeCell ref="A29:B29"/>
    <mergeCell ref="A74:B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patama</dc:creator>
  <cp:keywords/>
  <dc:description/>
  <cp:lastModifiedBy>patama</cp:lastModifiedBy>
  <dcterms:created xsi:type="dcterms:W3CDTF">2010-11-01T09:02:54Z</dcterms:created>
  <dcterms:modified xsi:type="dcterms:W3CDTF">2010-11-01T09:04:27Z</dcterms:modified>
  <cp:category/>
  <cp:version/>
  <cp:contentType/>
  <cp:contentStatus/>
</cp:coreProperties>
</file>